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925" activeTab="3"/>
  </bookViews>
  <sheets>
    <sheet name="Лист1" sheetId="1" r:id="rId1"/>
    <sheet name="Лист5" sheetId="2" r:id="rId2"/>
    <sheet name="Лист4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<sst xmlns="http://schemas.openxmlformats.org/spreadsheetml/2006/main" count="356" uniqueCount="126">
  <si>
    <t>ICE CLIMBING WORLD CUP KIROV – STAGE 1</t>
  </si>
  <si>
    <t>LEAD MEN – FINAL RESULT</t>
  </si>
  <si>
    <t>Rank</t>
  </si>
  <si>
    <t>T-Shirt</t>
  </si>
  <si>
    <t>Name</t>
  </si>
  <si>
    <t>Country</t>
  </si>
  <si>
    <t>Qualification</t>
  </si>
  <si>
    <t>Semi-final</t>
  </si>
  <si>
    <t>Final</t>
  </si>
  <si>
    <t>Bendler Markus</t>
  </si>
  <si>
    <t>AUS</t>
  </si>
  <si>
    <t>TOP</t>
  </si>
  <si>
    <t>TOP (6.51)</t>
  </si>
  <si>
    <t>Dengin Alexey</t>
  </si>
  <si>
    <t>RUS</t>
  </si>
  <si>
    <t>TOP (7.59)</t>
  </si>
  <si>
    <t>Terekhin Vasily</t>
  </si>
  <si>
    <t>Lyulyukin Ivan</t>
  </si>
  <si>
    <t>UKR</t>
  </si>
  <si>
    <t>Klammer Herbert</t>
  </si>
  <si>
    <t>ITA</t>
  </si>
  <si>
    <t>Mikhaylov Maxim</t>
  </si>
  <si>
    <t>Batushev Pavel</t>
  </si>
  <si>
    <t>Tomilov Maxim</t>
  </si>
  <si>
    <t>Lobzov Stanislav</t>
  </si>
  <si>
    <t>Tarasov Sergey</t>
  </si>
  <si>
    <t>Nara Masayuki</t>
  </si>
  <si>
    <t>JPN</t>
  </si>
  <si>
    <t>Tomilov Alexey</t>
  </si>
  <si>
    <t>Cordova Manuel</t>
  </si>
  <si>
    <t>ESP</t>
  </si>
  <si>
    <t>Bueno Berges Javier</t>
  </si>
  <si>
    <t>Sypavin Valentyn</t>
  </si>
  <si>
    <t>Golub Vlad</t>
  </si>
  <si>
    <t>Gulyaev Pavel</t>
  </si>
  <si>
    <t>Melnikov Mikhail</t>
  </si>
  <si>
    <t>Vlasov Maxim</t>
  </si>
  <si>
    <t>Lesko Jozef</t>
  </si>
  <si>
    <t>SVK</t>
  </si>
  <si>
    <t>Novosheltsev Evgeny</t>
  </si>
  <si>
    <t>Shvingal Juraj</t>
  </si>
  <si>
    <t>Vagin Alexey</t>
  </si>
  <si>
    <t>Gibson Robert</t>
  </si>
  <si>
    <t>GBR</t>
  </si>
  <si>
    <t>Gorbynov Andrey</t>
  </si>
  <si>
    <t>Lysenko Igor</t>
  </si>
  <si>
    <t>Trapeznikov Yegor</t>
  </si>
  <si>
    <t>van Hoek Dennis</t>
  </si>
  <si>
    <t>NED</t>
  </si>
  <si>
    <t>Dobrinskiy Pavel</t>
  </si>
  <si>
    <t>Iakovlev Alexey</t>
  </si>
  <si>
    <t>Belousov Vladimir</t>
  </si>
  <si>
    <t>Shilov Alexander</t>
  </si>
  <si>
    <t>Kent Malcom</t>
  </si>
  <si>
    <t>Beverly Marc</t>
  </si>
  <si>
    <t>USA</t>
  </si>
  <si>
    <t>Spain Justin</t>
  </si>
  <si>
    <t>Spitsyn Ivan</t>
  </si>
  <si>
    <t>Khud Shamil</t>
  </si>
  <si>
    <t>AZE</t>
  </si>
  <si>
    <t>Starchuk Maksim</t>
  </si>
  <si>
    <t>Signature President of Jury</t>
  </si>
  <si>
    <t>Andrey Pecjak</t>
  </si>
  <si>
    <t>Signature Category Judge</t>
  </si>
  <si>
    <t>Signature Aspirant Judge</t>
  </si>
  <si>
    <t>Jasna Pecjak</t>
  </si>
  <si>
    <t>Nikolay Shved</t>
  </si>
  <si>
    <t>LEAD WOMEN – FINAL RESULT</t>
  </si>
  <si>
    <t>FINAL</t>
  </si>
  <si>
    <t>Rainer Angelika</t>
  </si>
  <si>
    <t>TOP (6.29)</t>
  </si>
  <si>
    <t>Badalyan Liudmila</t>
  </si>
  <si>
    <t>TOP (4.55)</t>
  </si>
  <si>
    <t>Gallyamova Anna</t>
  </si>
  <si>
    <t>TOP (6.13)</t>
  </si>
  <si>
    <t>Hrozova Lucie</t>
  </si>
  <si>
    <t>CZK</t>
  </si>
  <si>
    <t>TOP (7.37)</t>
  </si>
  <si>
    <t>Graftiaux Chloe</t>
  </si>
  <si>
    <t>BEL</t>
  </si>
  <si>
    <t>Filippova Maryam</t>
  </si>
  <si>
    <t>TOP (6.18)</t>
  </si>
  <si>
    <t>Gallyamova Nadezhda</t>
  </si>
  <si>
    <t>Launits Nadezda</t>
  </si>
  <si>
    <t>Protopopova Maria</t>
  </si>
  <si>
    <t>Kulikova Natalya</t>
  </si>
  <si>
    <t>Karpova Alena</t>
  </si>
  <si>
    <t>Mikryukova Liubov</t>
  </si>
  <si>
    <t>Shabalina Viktoriya</t>
  </si>
  <si>
    <t>Krasavina Maria</t>
  </si>
  <si>
    <t>Permyakova Irina</t>
  </si>
  <si>
    <t>Kochurova Anna</t>
  </si>
  <si>
    <t>Petenko Elizaveta</t>
  </si>
  <si>
    <t>Yudintceva Tatiana</t>
  </si>
  <si>
    <t>Takahashi Megumi</t>
  </si>
  <si>
    <t>Jafarova Dilara</t>
  </si>
  <si>
    <t>AZB</t>
  </si>
  <si>
    <t>SPEED WOMEN – FINAL RESULT</t>
  </si>
  <si>
    <t>Q</t>
  </si>
  <si>
    <t>SEMI – FINAL</t>
  </si>
  <si>
    <t>Tshirt</t>
  </si>
  <si>
    <t>Start</t>
  </si>
  <si>
    <t>R1</t>
  </si>
  <si>
    <t>R2</t>
  </si>
  <si>
    <t>Total</t>
  </si>
  <si>
    <t>TOTAL</t>
  </si>
  <si>
    <t>RANK</t>
  </si>
  <si>
    <t>Shubina Nadezda</t>
  </si>
  <si>
    <t>Bagaeva Irina</t>
  </si>
  <si>
    <t>-</t>
  </si>
  <si>
    <t>Maslakova Anastasia</t>
  </si>
  <si>
    <t>Boldyreva Ekaterina</t>
  </si>
  <si>
    <t>Shipacheva Ekaterina</t>
  </si>
  <si>
    <t>34,43</t>
  </si>
  <si>
    <t>DNF</t>
  </si>
  <si>
    <t>Strulevich Yanalina</t>
  </si>
  <si>
    <t>Koval Oxana</t>
  </si>
  <si>
    <t>SPEED MEN – FINAL RESULT</t>
  </si>
  <si>
    <t>Semi Final</t>
  </si>
  <si>
    <t>Fayzullin Igor</t>
  </si>
  <si>
    <t>Yashin Artem</t>
  </si>
  <si>
    <t>Shved Nikolay</t>
  </si>
  <si>
    <t>Chernecki Vadim</t>
  </si>
  <si>
    <t>Van Hoek Dennis</t>
  </si>
  <si>
    <t>NLD</t>
  </si>
  <si>
    <t>Mark Beverly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</si>
</sst>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;[Red]0.00"/>
    <numFmt numFmtId="168" formatCode="#,##0.00&quot;р.&quot;;[Red]#,##0.00&quot;р.&quot;"/>
    <numFmt numFmtId="169" formatCode="0.0"/>
    <numFmt numFmtId="170" formatCode="#,##0&quot;р.&quot;;[Red]#,##0&quot;р.&quot;"/>
    <numFmt numFmtId="171" formatCode="0.0;[Red]0.0"/>
    <numFmt numFmtId="172" formatCode="h:mm;@"/>
    <numFmt numFmtId="173" formatCode="dd\ mmm\ yy"/>
    <numFmt numFmtId="174" formatCode="#,##0.00_р_."/>
    <numFmt numFmtId="175" formatCode="#,##0.000"/>
    <numFmt numFmtId="176" formatCode="0.000"/>
    <numFmt numFmtId="177" formatCode="m/d/yyyy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0" fillId="0" borderId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19" applyFont="1" applyAlignment="1">
      <alignment/>
    </xf>
    <xf numFmtId="0" fontId="3" fillId="0" borderId="0" xfId="19" applyFont="1" applyAlignment="1">
      <alignment horizontal="center"/>
    </xf>
    <xf numFmtId="176" fontId="3" fillId="0" borderId="0" xfId="19" applyNumberFormat="1" applyFont="1" applyAlignment="1">
      <alignment/>
    </xf>
    <xf numFmtId="0" fontId="0" fillId="0" borderId="0" xfId="19" applyFont="1" applyAlignment="1">
      <alignment/>
    </xf>
    <xf numFmtId="0" fontId="5" fillId="0" borderId="0" xfId="19" applyFont="1" applyAlignment="1">
      <alignment/>
    </xf>
    <xf numFmtId="0" fontId="6" fillId="2" borderId="1" xfId="19" applyFont="1" applyFill="1" applyBorder="1" applyAlignment="1">
      <alignment/>
    </xf>
    <xf numFmtId="0" fontId="6" fillId="2" borderId="1" xfId="19" applyFont="1" applyFill="1" applyBorder="1" applyAlignment="1">
      <alignment horizontal="center"/>
    </xf>
    <xf numFmtId="176" fontId="6" fillId="2" borderId="1" xfId="19" applyNumberFormat="1" applyFont="1" applyFill="1" applyBorder="1" applyAlignment="1">
      <alignment horizontal="center" vertical="center"/>
    </xf>
    <xf numFmtId="0" fontId="6" fillId="2" borderId="0" xfId="19" applyFont="1" applyFill="1" applyAlignment="1">
      <alignment horizontal="center"/>
    </xf>
    <xf numFmtId="176" fontId="7" fillId="2" borderId="0" xfId="19" applyNumberFormat="1" applyFont="1" applyFill="1" applyAlignment="1">
      <alignment horizontal="center"/>
    </xf>
    <xf numFmtId="0" fontId="5" fillId="0" borderId="2" xfId="19" applyFont="1" applyBorder="1" applyAlignment="1">
      <alignment horizontal="center"/>
    </xf>
    <xf numFmtId="0" fontId="8" fillId="0" borderId="2" xfId="19" applyFont="1" applyBorder="1" applyAlignment="1">
      <alignment horizontal="center"/>
    </xf>
    <xf numFmtId="0" fontId="8" fillId="0" borderId="2" xfId="19" applyFont="1" applyBorder="1" applyAlignment="1">
      <alignment/>
    </xf>
    <xf numFmtId="176" fontId="8" fillId="0" borderId="2" xfId="19" applyNumberFormat="1" applyFont="1" applyBorder="1" applyAlignment="1">
      <alignment/>
    </xf>
    <xf numFmtId="176" fontId="8" fillId="0" borderId="2" xfId="19" applyNumberFormat="1" applyFont="1" applyBorder="1" applyAlignment="1">
      <alignment horizontal="center"/>
    </xf>
    <xf numFmtId="176" fontId="5" fillId="0" borderId="2" xfId="19" applyNumberFormat="1" applyFont="1" applyBorder="1" applyAlignment="1">
      <alignment horizontal="center"/>
    </xf>
    <xf numFmtId="177" fontId="9" fillId="0" borderId="2" xfId="15" applyNumberFormat="1" applyFont="1" applyBorder="1" applyAlignment="1">
      <alignment vertical="center"/>
    </xf>
    <xf numFmtId="43" fontId="9" fillId="0" borderId="2" xfId="15" applyFont="1" applyBorder="1" applyAlignment="1">
      <alignment horizontal="center" vertical="center"/>
    </xf>
    <xf numFmtId="176" fontId="9" fillId="0" borderId="2" xfId="15" applyNumberFormat="1" applyFont="1" applyBorder="1" applyAlignment="1">
      <alignment vertical="center"/>
    </xf>
    <xf numFmtId="43" fontId="8" fillId="0" borderId="2" xfId="15" applyFont="1" applyBorder="1" applyAlignment="1">
      <alignment vertical="center"/>
    </xf>
    <xf numFmtId="0" fontId="5" fillId="0" borderId="3" xfId="19" applyFont="1" applyBorder="1" applyAlignment="1">
      <alignment horizontal="center"/>
    </xf>
    <xf numFmtId="0" fontId="8" fillId="0" borderId="3" xfId="19" applyFont="1" applyBorder="1" applyAlignment="1">
      <alignment horizontal="center"/>
    </xf>
    <xf numFmtId="43" fontId="9" fillId="0" borderId="3" xfId="15" applyFont="1" applyBorder="1" applyAlignment="1">
      <alignment vertical="center"/>
    </xf>
    <xf numFmtId="43" fontId="9" fillId="0" borderId="3" xfId="15" applyFont="1" applyBorder="1" applyAlignment="1">
      <alignment horizontal="center" vertical="center"/>
    </xf>
    <xf numFmtId="176" fontId="8" fillId="0" borderId="3" xfId="19" applyNumberFormat="1" applyFont="1" applyBorder="1" applyAlignment="1">
      <alignment/>
    </xf>
    <xf numFmtId="43" fontId="9" fillId="0" borderId="2" xfId="15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6" fontId="9" fillId="0" borderId="3" xfId="15" applyNumberFormat="1" applyFont="1" applyBorder="1" applyAlignment="1">
      <alignment vertical="center"/>
    </xf>
    <xf numFmtId="0" fontId="5" fillId="0" borderId="0" xfId="19" applyFont="1" applyBorder="1" applyAlignment="1">
      <alignment/>
    </xf>
    <xf numFmtId="176" fontId="9" fillId="0" borderId="2" xfId="19" applyNumberFormat="1" applyFont="1" applyBorder="1" applyAlignment="1">
      <alignment/>
    </xf>
    <xf numFmtId="43" fontId="9" fillId="0" borderId="0" xfId="15" applyFont="1" applyAlignment="1">
      <alignment/>
    </xf>
    <xf numFmtId="0" fontId="9" fillId="0" borderId="0" xfId="19" applyFont="1" applyAlignment="1">
      <alignment/>
    </xf>
    <xf numFmtId="176" fontId="9" fillId="0" borderId="0" xfId="19" applyNumberFormat="1" applyFont="1" applyAlignment="1">
      <alignment/>
    </xf>
    <xf numFmtId="0" fontId="5" fillId="0" borderId="0" xfId="19" applyFont="1" applyAlignment="1">
      <alignment horizontal="center"/>
    </xf>
    <xf numFmtId="176" fontId="5" fillId="0" borderId="0" xfId="19" applyNumberFormat="1" applyFont="1" applyAlignment="1">
      <alignment/>
    </xf>
    <xf numFmtId="176" fontId="3" fillId="0" borderId="0" xfId="19" applyNumberFormat="1" applyFont="1" applyAlignment="1">
      <alignment horizontal="center"/>
    </xf>
    <xf numFmtId="0" fontId="0" fillId="0" borderId="0" xfId="19" applyFont="1" applyAlignment="1">
      <alignment horizontal="center"/>
    </xf>
    <xf numFmtId="176" fontId="5" fillId="0" borderId="3" xfId="19" applyNumberFormat="1" applyFont="1" applyBorder="1" applyAlignment="1">
      <alignment horizontal="center"/>
    </xf>
    <xf numFmtId="176" fontId="5" fillId="0" borderId="0" xfId="19" applyNumberFormat="1" applyFont="1" applyBorder="1" applyAlignment="1">
      <alignment horizontal="center"/>
    </xf>
    <xf numFmtId="176" fontId="9" fillId="0" borderId="0" xfId="19" applyNumberFormat="1" applyFont="1" applyAlignment="1">
      <alignment horizontal="center"/>
    </xf>
    <xf numFmtId="176" fontId="5" fillId="0" borderId="0" xfId="19" applyNumberFormat="1" applyFont="1" applyAlignment="1">
      <alignment horizontal="center"/>
    </xf>
    <xf numFmtId="0" fontId="11" fillId="0" borderId="0" xfId="19" applyFont="1" applyAlignment="1">
      <alignment/>
    </xf>
    <xf numFmtId="0" fontId="11" fillId="0" borderId="0" xfId="19" applyFont="1" applyAlignment="1">
      <alignment horizontal="center"/>
    </xf>
    <xf numFmtId="176" fontId="6" fillId="2" borderId="0" xfId="19" applyNumberFormat="1" applyFont="1" applyFill="1" applyAlignment="1">
      <alignment horizontal="center" vertical="center"/>
    </xf>
    <xf numFmtId="1" fontId="8" fillId="0" borderId="2" xfId="19" applyNumberFormat="1" applyFont="1" applyBorder="1" applyAlignment="1">
      <alignment horizontal="center"/>
    </xf>
    <xf numFmtId="176" fontId="9" fillId="0" borderId="2" xfId="15" applyNumberFormat="1" applyFont="1" applyBorder="1" applyAlignment="1">
      <alignment horizontal="center" vertical="center"/>
    </xf>
    <xf numFmtId="1" fontId="9" fillId="0" borderId="2" xfId="15" applyNumberFormat="1" applyFont="1" applyBorder="1" applyAlignment="1">
      <alignment horizontal="center" vertical="center"/>
    </xf>
    <xf numFmtId="1" fontId="9" fillId="0" borderId="3" xfId="15" applyNumberFormat="1" applyFont="1" applyBorder="1" applyAlignment="1">
      <alignment horizontal="center" vertical="center"/>
    </xf>
    <xf numFmtId="1" fontId="8" fillId="0" borderId="2" xfId="15" applyNumberFormat="1" applyFont="1" applyBorder="1" applyAlignment="1">
      <alignment horizontal="center" vertical="center"/>
    </xf>
    <xf numFmtId="43" fontId="9" fillId="0" borderId="0" xfId="15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3" fontId="11" fillId="0" borderId="0" xfId="15" applyFont="1" applyAlignment="1">
      <alignment horizontal="left"/>
    </xf>
    <xf numFmtId="1" fontId="9" fillId="0" borderId="2" xfId="15" applyNumberFormat="1" applyFont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right"/>
    </xf>
    <xf numFmtId="1" fontId="9" fillId="0" borderId="3" xfId="15" applyNumberFormat="1" applyFont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9" fillId="0" borderId="2" xfId="15" applyNumberFormat="1" applyFont="1" applyBorder="1" applyAlignment="1">
      <alignment horizontal="center"/>
    </xf>
    <xf numFmtId="2" fontId="9" fillId="0" borderId="2" xfId="15" applyNumberFormat="1" applyFont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/>
    </xf>
    <xf numFmtId="0" fontId="9" fillId="0" borderId="3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/>
    </xf>
    <xf numFmtId="2" fontId="9" fillId="0" borderId="3" xfId="15" applyNumberFormat="1" applyFont="1" applyBorder="1" applyAlignment="1">
      <alignment horizontal="right" vertical="center"/>
    </xf>
    <xf numFmtId="2" fontId="9" fillId="0" borderId="2" xfId="15" applyNumberFormat="1" applyFont="1" applyBorder="1" applyAlignment="1">
      <alignment horizontal="right"/>
    </xf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/>
    </xf>
    <xf numFmtId="2" fontId="12" fillId="2" borderId="2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/>
    </xf>
    <xf numFmtId="43" fontId="10" fillId="0" borderId="2" xfId="15" applyFont="1" applyBorder="1" applyAlignment="1">
      <alignment horizontal="left" vertical="center"/>
    </xf>
    <xf numFmtId="43" fontId="10" fillId="0" borderId="0" xfId="15" applyFont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3" fontId="10" fillId="0" borderId="0" xfId="15" applyFont="1" applyAlignment="1">
      <alignment/>
    </xf>
    <xf numFmtId="43" fontId="14" fillId="0" borderId="0" xfId="15" applyFont="1" applyAlignment="1">
      <alignment horizontal="left"/>
    </xf>
    <xf numFmtId="43" fontId="10" fillId="0" borderId="0" xfId="15" applyFont="1" applyBorder="1" applyAlignment="1">
      <alignment horizontal="center"/>
    </xf>
    <xf numFmtId="43" fontId="10" fillId="0" borderId="4" xfId="15" applyFont="1" applyBorder="1" applyAlignment="1">
      <alignment horizontal="center"/>
    </xf>
    <xf numFmtId="0" fontId="13" fillId="0" borderId="4" xfId="0" applyNumberFormat="1" applyFont="1" applyFill="1" applyBorder="1" applyAlignment="1">
      <alignment horizontal="center"/>
    </xf>
    <xf numFmtId="0" fontId="13" fillId="0" borderId="5" xfId="0" applyNumberFormat="1" applyFont="1" applyFill="1" applyBorder="1" applyAlignment="1">
      <alignment/>
    </xf>
    <xf numFmtId="0" fontId="13" fillId="0" borderId="6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center" vertical="center"/>
    </xf>
    <xf numFmtId="43" fontId="12" fillId="2" borderId="2" xfId="15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1" fontId="10" fillId="0" borderId="2" xfId="15" applyNumberFormat="1" applyFont="1" applyBorder="1" applyAlignment="1">
      <alignment horizontal="center"/>
    </xf>
    <xf numFmtId="1" fontId="10" fillId="0" borderId="2" xfId="15" applyNumberFormat="1" applyFont="1" applyBorder="1" applyAlignment="1">
      <alignment horizontal="center" vertical="center"/>
    </xf>
    <xf numFmtId="43" fontId="10" fillId="0" borderId="2" xfId="15" applyFont="1" applyBorder="1" applyAlignment="1">
      <alignment vertical="center"/>
    </xf>
    <xf numFmtId="43" fontId="10" fillId="0" borderId="2" xfId="15" applyFont="1" applyBorder="1" applyAlignment="1">
      <alignment horizontal="center" vertical="center"/>
    </xf>
    <xf numFmtId="2" fontId="10" fillId="0" borderId="2" xfId="15" applyNumberFormat="1" applyFont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/>
    </xf>
    <xf numFmtId="177" fontId="10" fillId="0" borderId="2" xfId="15" applyNumberFormat="1" applyFont="1" applyBorder="1" applyAlignment="1">
      <alignment vertical="center"/>
    </xf>
    <xf numFmtId="1" fontId="1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" fontId="10" fillId="0" borderId="3" xfId="15" applyNumberFormat="1" applyFont="1" applyBorder="1" applyAlignment="1">
      <alignment horizontal="center"/>
    </xf>
    <xf numFmtId="1" fontId="10" fillId="0" borderId="3" xfId="15" applyNumberFormat="1" applyFont="1" applyBorder="1" applyAlignment="1">
      <alignment horizontal="center" vertical="center"/>
    </xf>
    <xf numFmtId="43" fontId="10" fillId="0" borderId="3" xfId="15" applyFont="1" applyBorder="1" applyAlignment="1">
      <alignment vertical="center"/>
    </xf>
    <xf numFmtId="43" fontId="10" fillId="0" borderId="3" xfId="15" applyFont="1" applyBorder="1" applyAlignment="1">
      <alignment horizontal="center" vertical="center"/>
    </xf>
    <xf numFmtId="2" fontId="13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/>
    </xf>
    <xf numFmtId="1" fontId="13" fillId="0" borderId="2" xfId="15" applyNumberFormat="1" applyFont="1" applyBorder="1" applyAlignment="1">
      <alignment horizontal="center" vertical="center"/>
    </xf>
    <xf numFmtId="43" fontId="13" fillId="0" borderId="2" xfId="15" applyFont="1" applyBorder="1" applyAlignment="1">
      <alignment vertical="center"/>
    </xf>
    <xf numFmtId="0" fontId="13" fillId="0" borderId="2" xfId="0" applyNumberFormat="1" applyFont="1" applyFill="1" applyBorder="1" applyAlignment="1">
      <alignment horizontal="center"/>
    </xf>
    <xf numFmtId="177" fontId="10" fillId="0" borderId="3" xfId="15" applyNumberFormat="1" applyFont="1" applyBorder="1" applyAlignment="1">
      <alignment vertical="center"/>
    </xf>
    <xf numFmtId="2" fontId="10" fillId="0" borderId="3" xfId="15" applyNumberFormat="1" applyFont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/>
    </xf>
    <xf numFmtId="0" fontId="10" fillId="0" borderId="0" xfId="19" applyFont="1" applyAlignment="1">
      <alignment/>
    </xf>
    <xf numFmtId="176" fontId="10" fillId="0" borderId="0" xfId="19" applyNumberFormat="1" applyFont="1" applyAlignment="1">
      <alignment/>
    </xf>
    <xf numFmtId="2" fontId="10" fillId="0" borderId="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8" fillId="0" borderId="0" xfId="19" applyFont="1" applyAlignment="1">
      <alignment horizontal="center"/>
    </xf>
    <xf numFmtId="176" fontId="8" fillId="0" borderId="0" xfId="19" applyNumberFormat="1" applyFont="1" applyAlignment="1">
      <alignment horizontal="center"/>
    </xf>
    <xf numFmtId="176" fontId="11" fillId="0" borderId="0" xfId="19" applyNumberFormat="1" applyFont="1" applyAlignment="1">
      <alignment horizontal="center"/>
    </xf>
    <xf numFmtId="176" fontId="9" fillId="0" borderId="0" xfId="15" applyNumberFormat="1" applyFont="1" applyAlignment="1">
      <alignment horizontal="center"/>
    </xf>
    <xf numFmtId="177" fontId="9" fillId="0" borderId="2" xfId="15" applyNumberFormat="1" applyFont="1" applyBorder="1" applyAlignment="1">
      <alignment horizontal="center" vertical="center"/>
    </xf>
    <xf numFmtId="176" fontId="9" fillId="0" borderId="3" xfId="15" applyNumberFormat="1" applyFont="1" applyBorder="1" applyAlignment="1">
      <alignment horizontal="center" vertical="center"/>
    </xf>
    <xf numFmtId="176" fontId="8" fillId="0" borderId="3" xfId="19" applyNumberFormat="1" applyFont="1" applyBorder="1" applyAlignment="1">
      <alignment horizontal="center"/>
    </xf>
    <xf numFmtId="43" fontId="8" fillId="0" borderId="2" xfId="15" applyFont="1" applyBorder="1" applyAlignment="1">
      <alignment horizontal="center" vertical="center"/>
    </xf>
    <xf numFmtId="0" fontId="9" fillId="0" borderId="0" xfId="19" applyFont="1" applyAlignment="1">
      <alignment horizontal="center"/>
    </xf>
    <xf numFmtId="2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</cellXfs>
  <cellStyles count="10">
    <cellStyle name="Normal" xfId="0"/>
    <cellStyle name="TableStyleLight1" xfId="15"/>
    <cellStyle name="Hyperlink" xfId="16"/>
    <cellStyle name="Currency" xfId="17"/>
    <cellStyle name="Currency [0]" xfId="18"/>
    <cellStyle name="Название" xfId="19"/>
    <cellStyle name="Обычный_Лист1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76200</xdr:rowOff>
    </xdr:from>
    <xdr:to>
      <xdr:col>6</xdr:col>
      <xdr:colOff>400050</xdr:colOff>
      <xdr:row>4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588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390525</xdr:colOff>
      <xdr:row>4</xdr:row>
      <xdr:rowOff>123825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419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11</xdr:col>
      <xdr:colOff>361950</xdr:colOff>
      <xdr:row>6</xdr:row>
      <xdr:rowOff>38100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286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7</xdr:col>
      <xdr:colOff>666750</xdr:colOff>
      <xdr:row>5</xdr:row>
      <xdr:rowOff>38100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4"/>
  <sheetViews>
    <sheetView workbookViewId="0" topLeftCell="A36">
      <selection activeCell="I9" sqref="I9"/>
    </sheetView>
  </sheetViews>
  <sheetFormatPr defaultColWidth="11.25390625" defaultRowHeight="12.75"/>
  <cols>
    <col min="1" max="1" width="9.125" style="5" customWidth="1"/>
    <col min="2" max="2" width="7.25390625" style="5" customWidth="1"/>
    <col min="3" max="3" width="21.25390625" style="5" customWidth="1"/>
    <col min="4" max="4" width="10.25390625" style="34" customWidth="1"/>
    <col min="5" max="5" width="15.25390625" style="35" customWidth="1"/>
    <col min="6" max="6" width="11.75390625" style="5" customWidth="1"/>
    <col min="7" max="7" width="10.875" style="41" customWidth="1"/>
    <col min="8" max="8" width="11.25390625" style="5" customWidth="1"/>
    <col min="9" max="9" width="14.25390625" style="5" customWidth="1"/>
    <col min="10" max="16384" width="11.25390625" style="5" customWidth="1"/>
  </cols>
  <sheetData>
    <row r="1" ht="14.25"/>
    <row r="2" ht="14.25"/>
    <row r="3" ht="14.25"/>
    <row r="4" ht="14.25"/>
    <row r="5" ht="14.25"/>
    <row r="6" spans="1:7" s="1" customFormat="1" ht="22.5" customHeight="1">
      <c r="A6" s="1" t="s">
        <v>0</v>
      </c>
      <c r="D6" s="2"/>
      <c r="E6" s="3"/>
      <c r="G6" s="36"/>
    </row>
    <row r="7" spans="1:7" s="1" customFormat="1" ht="18">
      <c r="A7" s="1" t="s">
        <v>1</v>
      </c>
      <c r="D7" s="2"/>
      <c r="E7" s="3"/>
      <c r="G7" s="36"/>
    </row>
    <row r="8" spans="1:7" ht="14.25">
      <c r="A8" s="4"/>
      <c r="B8" s="4"/>
      <c r="C8" s="4"/>
      <c r="D8" s="4"/>
      <c r="E8" s="4"/>
      <c r="F8" s="4"/>
      <c r="G8" s="37"/>
    </row>
    <row r="9" spans="1:7" ht="15">
      <c r="A9" s="6" t="s">
        <v>2</v>
      </c>
      <c r="B9" s="6" t="s">
        <v>3</v>
      </c>
      <c r="C9" s="6" t="s">
        <v>4</v>
      </c>
      <c r="D9" s="7" t="s">
        <v>5</v>
      </c>
      <c r="E9" s="8" t="s">
        <v>6</v>
      </c>
      <c r="F9" s="9" t="s">
        <v>7</v>
      </c>
      <c r="G9" s="10" t="s">
        <v>8</v>
      </c>
    </row>
    <row r="10" spans="1:7" ht="15">
      <c r="A10" s="11">
        <f>1</f>
        <v>1</v>
      </c>
      <c r="B10" s="12">
        <v>53</v>
      </c>
      <c r="C10" s="13" t="s">
        <v>9</v>
      </c>
      <c r="D10" s="12" t="s">
        <v>10</v>
      </c>
      <c r="E10" s="14">
        <v>8.21</v>
      </c>
      <c r="F10" s="15" t="s">
        <v>11</v>
      </c>
      <c r="G10" s="16" t="s">
        <v>12</v>
      </c>
    </row>
    <row r="11" spans="1:7" ht="15">
      <c r="A11" s="11">
        <v>2</v>
      </c>
      <c r="B11" s="12">
        <v>78</v>
      </c>
      <c r="C11" s="17" t="s">
        <v>13</v>
      </c>
      <c r="D11" s="18" t="s">
        <v>14</v>
      </c>
      <c r="E11" s="19">
        <v>8.21</v>
      </c>
      <c r="F11" s="19">
        <v>12.27</v>
      </c>
      <c r="G11" s="16" t="s">
        <v>15</v>
      </c>
    </row>
    <row r="12" spans="1:7" ht="15">
      <c r="A12" s="11">
        <v>3</v>
      </c>
      <c r="B12" s="12">
        <v>58</v>
      </c>
      <c r="C12" s="17" t="s">
        <v>16</v>
      </c>
      <c r="D12" s="18" t="s">
        <v>14</v>
      </c>
      <c r="E12" s="19">
        <v>7.19</v>
      </c>
      <c r="F12" s="19">
        <v>12.27</v>
      </c>
      <c r="G12" s="16">
        <v>9.272</v>
      </c>
    </row>
    <row r="13" spans="1:7" ht="15">
      <c r="A13" s="11">
        <v>4</v>
      </c>
      <c r="B13" s="12">
        <v>81</v>
      </c>
      <c r="C13" s="13" t="s">
        <v>17</v>
      </c>
      <c r="D13" s="12" t="s">
        <v>18</v>
      </c>
      <c r="E13" s="14">
        <v>7.191</v>
      </c>
      <c r="F13" s="14">
        <v>12.27</v>
      </c>
      <c r="G13" s="16">
        <v>8.23</v>
      </c>
    </row>
    <row r="14" spans="1:7" ht="15">
      <c r="A14" s="11">
        <v>5</v>
      </c>
      <c r="B14" s="12">
        <v>52</v>
      </c>
      <c r="C14" s="13" t="s">
        <v>19</v>
      </c>
      <c r="D14" s="12" t="s">
        <v>20</v>
      </c>
      <c r="E14" s="14">
        <v>8.21</v>
      </c>
      <c r="F14" s="14">
        <v>12.27</v>
      </c>
      <c r="G14" s="16">
        <v>7.23</v>
      </c>
    </row>
    <row r="15" spans="1:7" ht="15">
      <c r="A15" s="11">
        <v>6</v>
      </c>
      <c r="B15" s="12">
        <v>45</v>
      </c>
      <c r="C15" s="17" t="s">
        <v>21</v>
      </c>
      <c r="D15" s="18" t="s">
        <v>14</v>
      </c>
      <c r="E15" s="19">
        <v>8.202</v>
      </c>
      <c r="F15" s="19">
        <v>12.27</v>
      </c>
      <c r="G15" s="16">
        <v>7.222</v>
      </c>
    </row>
    <row r="16" spans="1:7" ht="15">
      <c r="A16" s="11">
        <v>7</v>
      </c>
      <c r="B16" s="12">
        <v>90</v>
      </c>
      <c r="C16" s="20" t="s">
        <v>22</v>
      </c>
      <c r="D16" s="18" t="s">
        <v>14</v>
      </c>
      <c r="E16" s="19">
        <v>7.181</v>
      </c>
      <c r="F16" s="19">
        <v>12.27</v>
      </c>
      <c r="G16" s="16">
        <v>7.21</v>
      </c>
    </row>
    <row r="17" spans="1:7" ht="15.75" thickBot="1">
      <c r="A17" s="21">
        <v>8</v>
      </c>
      <c r="B17" s="22">
        <v>47</v>
      </c>
      <c r="C17" s="23" t="s">
        <v>23</v>
      </c>
      <c r="D17" s="24" t="s">
        <v>14</v>
      </c>
      <c r="E17" s="25">
        <v>9.23</v>
      </c>
      <c r="F17" s="25">
        <v>12.27</v>
      </c>
      <c r="G17" s="38">
        <v>7.2</v>
      </c>
    </row>
    <row r="18" spans="1:7" ht="15">
      <c r="A18" s="11">
        <v>9</v>
      </c>
      <c r="B18" s="12">
        <v>25</v>
      </c>
      <c r="C18" s="17" t="s">
        <v>24</v>
      </c>
      <c r="D18" s="18" t="s">
        <v>14</v>
      </c>
      <c r="E18" s="19">
        <v>7.191</v>
      </c>
      <c r="F18" s="19">
        <v>8.22</v>
      </c>
      <c r="G18" s="39"/>
    </row>
    <row r="19" spans="1:7" ht="15">
      <c r="A19" s="11">
        <v>10</v>
      </c>
      <c r="B19" s="12">
        <v>37</v>
      </c>
      <c r="C19" s="26" t="s">
        <v>25</v>
      </c>
      <c r="D19" s="18" t="s">
        <v>14</v>
      </c>
      <c r="E19" s="19">
        <v>6.18</v>
      </c>
      <c r="F19" s="19">
        <v>8.22</v>
      </c>
      <c r="G19" s="39"/>
    </row>
    <row r="20" spans="1:7" ht="15">
      <c r="A20" s="11">
        <v>11</v>
      </c>
      <c r="B20" s="12">
        <v>40</v>
      </c>
      <c r="C20" s="13" t="s">
        <v>26</v>
      </c>
      <c r="D20" s="12" t="s">
        <v>27</v>
      </c>
      <c r="E20" s="14">
        <v>6.171</v>
      </c>
      <c r="F20" s="14">
        <v>7.2</v>
      </c>
      <c r="G20" s="39"/>
    </row>
    <row r="21" spans="1:7" ht="15">
      <c r="A21" s="11">
        <v>12</v>
      </c>
      <c r="B21" s="12">
        <v>72</v>
      </c>
      <c r="C21" s="26" t="s">
        <v>28</v>
      </c>
      <c r="D21" s="18" t="s">
        <v>14</v>
      </c>
      <c r="E21" s="19">
        <v>8.21</v>
      </c>
      <c r="F21" s="19">
        <v>7.181</v>
      </c>
      <c r="G21" s="39"/>
    </row>
    <row r="22" spans="1:7" ht="15">
      <c r="A22" s="11">
        <v>13</v>
      </c>
      <c r="B22" s="12">
        <v>51</v>
      </c>
      <c r="C22" s="13" t="s">
        <v>29</v>
      </c>
      <c r="D22" s="12" t="s">
        <v>30</v>
      </c>
      <c r="E22" s="14">
        <v>8.21</v>
      </c>
      <c r="F22" s="14">
        <v>7.18</v>
      </c>
      <c r="G22" s="39"/>
    </row>
    <row r="23" spans="1:7" ht="15">
      <c r="A23" s="11">
        <v>14</v>
      </c>
      <c r="B23" s="12">
        <v>80</v>
      </c>
      <c r="C23" s="13" t="s">
        <v>31</v>
      </c>
      <c r="D23" s="12" t="s">
        <v>30</v>
      </c>
      <c r="E23" s="14">
        <v>7.191</v>
      </c>
      <c r="F23" s="14">
        <v>7.18</v>
      </c>
      <c r="G23" s="39"/>
    </row>
    <row r="24" spans="1:7" ht="15">
      <c r="A24" s="11">
        <v>15</v>
      </c>
      <c r="B24" s="12">
        <v>30</v>
      </c>
      <c r="C24" s="13" t="s">
        <v>32</v>
      </c>
      <c r="D24" s="12" t="s">
        <v>18</v>
      </c>
      <c r="E24" s="14">
        <v>7.19</v>
      </c>
      <c r="F24" s="14">
        <v>7.18</v>
      </c>
      <c r="G24" s="39"/>
    </row>
    <row r="25" spans="1:7" ht="15">
      <c r="A25" s="11">
        <v>15</v>
      </c>
      <c r="B25" s="12">
        <v>73</v>
      </c>
      <c r="C25" s="20" t="s">
        <v>33</v>
      </c>
      <c r="D25" s="18" t="s">
        <v>14</v>
      </c>
      <c r="E25" s="19">
        <v>7.19</v>
      </c>
      <c r="F25" s="19">
        <v>7.18</v>
      </c>
      <c r="G25" s="39"/>
    </row>
    <row r="26" spans="1:7" ht="15">
      <c r="A26" s="11">
        <v>15</v>
      </c>
      <c r="B26" s="12">
        <v>91</v>
      </c>
      <c r="C26" s="20" t="s">
        <v>34</v>
      </c>
      <c r="D26" s="18" t="s">
        <v>14</v>
      </c>
      <c r="E26" s="19">
        <v>7.19</v>
      </c>
      <c r="F26" s="19">
        <v>7.18</v>
      </c>
      <c r="G26" s="39"/>
    </row>
    <row r="27" spans="1:7" ht="15">
      <c r="A27" s="11">
        <v>18</v>
      </c>
      <c r="B27" s="12">
        <v>57</v>
      </c>
      <c r="C27" s="17" t="s">
        <v>35</v>
      </c>
      <c r="D27" s="18" t="s">
        <v>14</v>
      </c>
      <c r="E27" s="19">
        <v>6.17</v>
      </c>
      <c r="F27" s="19">
        <v>7.18</v>
      </c>
      <c r="G27" s="39"/>
    </row>
    <row r="28" spans="1:7" ht="15.75" thickBot="1">
      <c r="A28" s="21">
        <v>19</v>
      </c>
      <c r="B28" s="22">
        <v>85</v>
      </c>
      <c r="C28" s="27" t="s">
        <v>36</v>
      </c>
      <c r="D28" s="24" t="s">
        <v>14</v>
      </c>
      <c r="E28" s="28">
        <v>6.17</v>
      </c>
      <c r="F28" s="28">
        <v>6.17</v>
      </c>
      <c r="G28" s="39"/>
    </row>
    <row r="29" spans="1:7" ht="15">
      <c r="A29" s="11">
        <v>20</v>
      </c>
      <c r="B29" s="12">
        <v>64</v>
      </c>
      <c r="C29" s="13" t="s">
        <v>37</v>
      </c>
      <c r="D29" s="12" t="s">
        <v>38</v>
      </c>
      <c r="E29" s="14">
        <v>5.17</v>
      </c>
      <c r="F29" s="29"/>
      <c r="G29" s="39"/>
    </row>
    <row r="30" spans="1:7" ht="15">
      <c r="A30" s="11">
        <f>A29+1</f>
        <v>21</v>
      </c>
      <c r="B30" s="12">
        <v>46</v>
      </c>
      <c r="C30" s="17" t="s">
        <v>39</v>
      </c>
      <c r="D30" s="18" t="s">
        <v>14</v>
      </c>
      <c r="E30" s="19">
        <v>5.161</v>
      </c>
      <c r="F30" s="29"/>
      <c r="G30" s="39"/>
    </row>
    <row r="31" spans="1:7" ht="15">
      <c r="A31" s="11">
        <f>A30+1</f>
        <v>22</v>
      </c>
      <c r="B31" s="12">
        <v>18</v>
      </c>
      <c r="C31" s="13" t="s">
        <v>40</v>
      </c>
      <c r="D31" s="12" t="s">
        <v>38</v>
      </c>
      <c r="E31" s="14">
        <v>5.16</v>
      </c>
      <c r="F31" s="29"/>
      <c r="G31" s="39"/>
    </row>
    <row r="32" spans="1:7" ht="15">
      <c r="A32" s="11">
        <v>22</v>
      </c>
      <c r="B32" s="12">
        <v>35</v>
      </c>
      <c r="C32" s="17" t="s">
        <v>41</v>
      </c>
      <c r="D32" s="18" t="s">
        <v>14</v>
      </c>
      <c r="E32" s="19">
        <v>5.16</v>
      </c>
      <c r="F32" s="29"/>
      <c r="G32" s="39"/>
    </row>
    <row r="33" spans="1:7" ht="15">
      <c r="A33" s="11">
        <v>24</v>
      </c>
      <c r="B33" s="12">
        <v>15</v>
      </c>
      <c r="C33" s="13" t="s">
        <v>42</v>
      </c>
      <c r="D33" s="12" t="s">
        <v>43</v>
      </c>
      <c r="E33" s="14">
        <v>5.152</v>
      </c>
      <c r="F33" s="29"/>
      <c r="G33" s="39"/>
    </row>
    <row r="34" spans="1:7" ht="15">
      <c r="A34" s="11">
        <f>A33+1</f>
        <v>25</v>
      </c>
      <c r="B34" s="12">
        <v>65</v>
      </c>
      <c r="C34" s="13" t="s">
        <v>44</v>
      </c>
      <c r="D34" s="18" t="s">
        <v>14</v>
      </c>
      <c r="E34" s="19">
        <v>3.13</v>
      </c>
      <c r="F34" s="29"/>
      <c r="G34" s="39"/>
    </row>
    <row r="35" spans="1:7" ht="15">
      <c r="A35" s="11">
        <f>A34+1</f>
        <v>26</v>
      </c>
      <c r="B35" s="12">
        <v>79</v>
      </c>
      <c r="C35" s="17" t="s">
        <v>45</v>
      </c>
      <c r="D35" s="18" t="s">
        <v>14</v>
      </c>
      <c r="E35" s="19">
        <v>2.11</v>
      </c>
      <c r="F35" s="29"/>
      <c r="G35" s="39"/>
    </row>
    <row r="36" spans="1:7" ht="15">
      <c r="A36" s="11">
        <v>26</v>
      </c>
      <c r="B36" s="12">
        <v>87</v>
      </c>
      <c r="C36" s="26" t="s">
        <v>46</v>
      </c>
      <c r="D36" s="18" t="s">
        <v>14</v>
      </c>
      <c r="E36" s="19">
        <v>2.11</v>
      </c>
      <c r="F36" s="29"/>
      <c r="G36" s="39"/>
    </row>
    <row r="37" spans="1:7" ht="15">
      <c r="A37" s="11">
        <v>28</v>
      </c>
      <c r="B37" s="12">
        <v>16</v>
      </c>
      <c r="C37" s="13" t="s">
        <v>47</v>
      </c>
      <c r="D37" s="12" t="s">
        <v>48</v>
      </c>
      <c r="E37" s="14">
        <v>1.1</v>
      </c>
      <c r="F37" s="29"/>
      <c r="G37" s="39"/>
    </row>
    <row r="38" spans="1:7" ht="15">
      <c r="A38" s="11">
        <v>28</v>
      </c>
      <c r="B38" s="12">
        <v>20</v>
      </c>
      <c r="C38" s="17" t="s">
        <v>49</v>
      </c>
      <c r="D38" s="18" t="s">
        <v>14</v>
      </c>
      <c r="E38" s="19">
        <v>1.1</v>
      </c>
      <c r="F38" s="29"/>
      <c r="G38" s="39"/>
    </row>
    <row r="39" spans="1:7" ht="15">
      <c r="A39" s="11">
        <v>28</v>
      </c>
      <c r="B39" s="12">
        <v>75</v>
      </c>
      <c r="C39" s="20" t="s">
        <v>50</v>
      </c>
      <c r="D39" s="18" t="s">
        <v>14</v>
      </c>
      <c r="E39" s="19">
        <v>1.1</v>
      </c>
      <c r="F39" s="29"/>
      <c r="G39" s="39"/>
    </row>
    <row r="40" spans="1:7" ht="15">
      <c r="A40" s="11">
        <v>31</v>
      </c>
      <c r="B40" s="12">
        <v>98</v>
      </c>
      <c r="C40" s="26" t="s">
        <v>51</v>
      </c>
      <c r="D40" s="18" t="s">
        <v>14</v>
      </c>
      <c r="E40" s="19">
        <v>1.06</v>
      </c>
      <c r="F40" s="29"/>
      <c r="G40" s="39"/>
    </row>
    <row r="41" spans="1:7" ht="15">
      <c r="A41" s="11">
        <f>A40+1</f>
        <v>32</v>
      </c>
      <c r="B41" s="12">
        <v>12</v>
      </c>
      <c r="C41" s="26" t="s">
        <v>52</v>
      </c>
      <c r="D41" s="18" t="s">
        <v>14</v>
      </c>
      <c r="E41" s="19">
        <v>1.05</v>
      </c>
      <c r="F41" s="29"/>
      <c r="G41" s="39"/>
    </row>
    <row r="42" spans="1:7" ht="15">
      <c r="A42" s="11">
        <v>32</v>
      </c>
      <c r="B42" s="12">
        <v>19</v>
      </c>
      <c r="C42" s="13" t="s">
        <v>53</v>
      </c>
      <c r="D42" s="12" t="s">
        <v>43</v>
      </c>
      <c r="E42" s="14">
        <v>1.05</v>
      </c>
      <c r="F42" s="29"/>
      <c r="G42" s="39"/>
    </row>
    <row r="43" spans="1:7" ht="15">
      <c r="A43" s="11">
        <v>32</v>
      </c>
      <c r="B43" s="12">
        <v>21</v>
      </c>
      <c r="C43" s="13" t="s">
        <v>54</v>
      </c>
      <c r="D43" s="12" t="s">
        <v>55</v>
      </c>
      <c r="E43" s="14">
        <v>1.05</v>
      </c>
      <c r="F43" s="29"/>
      <c r="G43" s="39"/>
    </row>
    <row r="44" spans="1:7" ht="15">
      <c r="A44" s="11">
        <v>32</v>
      </c>
      <c r="B44" s="12">
        <v>56</v>
      </c>
      <c r="C44" s="13" t="s">
        <v>56</v>
      </c>
      <c r="D44" s="12" t="s">
        <v>55</v>
      </c>
      <c r="E44" s="30">
        <v>1.05</v>
      </c>
      <c r="F44" s="29"/>
      <c r="G44" s="39"/>
    </row>
    <row r="45" spans="1:7" ht="15">
      <c r="A45" s="11">
        <v>36</v>
      </c>
      <c r="B45" s="12">
        <v>41</v>
      </c>
      <c r="C45" s="26" t="s">
        <v>57</v>
      </c>
      <c r="D45" s="18" t="s">
        <v>14</v>
      </c>
      <c r="E45" s="19">
        <v>1.04</v>
      </c>
      <c r="F45" s="29"/>
      <c r="G45" s="39"/>
    </row>
    <row r="46" spans="1:7" ht="15">
      <c r="A46" s="11">
        <f>A45+1</f>
        <v>37</v>
      </c>
      <c r="B46" s="12">
        <v>28</v>
      </c>
      <c r="C46" s="13" t="s">
        <v>58</v>
      </c>
      <c r="D46" s="12" t="s">
        <v>59</v>
      </c>
      <c r="E46" s="14">
        <v>1.031</v>
      </c>
      <c r="F46" s="29"/>
      <c r="G46" s="39"/>
    </row>
    <row r="47" spans="1:7" ht="15">
      <c r="A47" s="11">
        <f>A46+1</f>
        <v>38</v>
      </c>
      <c r="B47" s="12">
        <v>89</v>
      </c>
      <c r="C47" s="13" t="s">
        <v>60</v>
      </c>
      <c r="D47" s="12" t="s">
        <v>59</v>
      </c>
      <c r="E47" s="14">
        <v>1.022</v>
      </c>
      <c r="F47" s="29"/>
      <c r="G47" s="39"/>
    </row>
    <row r="48" spans="1:8" ht="15">
      <c r="A48" s="31"/>
      <c r="B48" s="32"/>
      <c r="C48" s="32"/>
      <c r="D48" s="32"/>
      <c r="E48" s="32"/>
      <c r="F48" s="33"/>
      <c r="G48" s="40"/>
      <c r="H48" s="33"/>
    </row>
    <row r="49" spans="1:8" ht="15">
      <c r="A49" s="31"/>
      <c r="B49" s="32" t="s">
        <v>61</v>
      </c>
      <c r="C49" s="32"/>
      <c r="D49" s="32"/>
      <c r="E49" s="32"/>
      <c r="F49" s="33"/>
      <c r="G49" s="40"/>
      <c r="H49" s="33"/>
    </row>
    <row r="50" spans="1:8" ht="15">
      <c r="A50" s="31"/>
      <c r="B50" s="32" t="s">
        <v>62</v>
      </c>
      <c r="C50" s="32"/>
      <c r="D50" s="32"/>
      <c r="E50" s="32"/>
      <c r="F50" s="33"/>
      <c r="G50" s="40"/>
      <c r="H50" s="33"/>
    </row>
    <row r="51" spans="1:8" ht="15">
      <c r="A51" s="31"/>
      <c r="B51" s="32"/>
      <c r="C51" s="32"/>
      <c r="D51" s="32"/>
      <c r="E51" s="32"/>
      <c r="F51" s="33"/>
      <c r="G51" s="40"/>
      <c r="H51" s="33"/>
    </row>
    <row r="52" spans="1:8" ht="15">
      <c r="A52" s="31"/>
      <c r="B52" s="32"/>
      <c r="C52" s="32"/>
      <c r="D52" s="32"/>
      <c r="E52" s="32"/>
      <c r="F52" s="33"/>
      <c r="G52" s="40"/>
      <c r="H52" s="33"/>
    </row>
    <row r="53" spans="1:8" ht="15">
      <c r="A53" s="31"/>
      <c r="B53" s="32" t="s">
        <v>63</v>
      </c>
      <c r="C53" s="32"/>
      <c r="D53" s="32"/>
      <c r="E53" s="33" t="s">
        <v>64</v>
      </c>
      <c r="G53" s="40"/>
      <c r="H53" s="33"/>
    </row>
    <row r="54" spans="1:8" ht="15">
      <c r="A54" s="31"/>
      <c r="B54" s="32" t="s">
        <v>65</v>
      </c>
      <c r="C54" s="32"/>
      <c r="D54" s="32"/>
      <c r="E54" s="33" t="s">
        <v>66</v>
      </c>
      <c r="G54" s="40"/>
      <c r="H54" s="33"/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41"/>
  <sheetViews>
    <sheetView workbookViewId="0" topLeftCell="A1">
      <selection activeCell="C16" sqref="C16"/>
    </sheetView>
  </sheetViews>
  <sheetFormatPr defaultColWidth="11.125" defaultRowHeight="12.75"/>
  <cols>
    <col min="1" max="1" width="4.75390625" style="52" customWidth="1"/>
    <col min="2" max="2" width="6.375" style="51" customWidth="1"/>
    <col min="3" max="3" width="18.00390625" style="52" customWidth="1"/>
    <col min="4" max="4" width="7.25390625" style="51" customWidth="1"/>
    <col min="5" max="5" width="7.125" style="54" customWidth="1"/>
    <col min="6" max="6" width="7.25390625" style="54" customWidth="1"/>
    <col min="7" max="7" width="7.375" style="64" customWidth="1"/>
    <col min="8" max="8" width="6.375" style="51" customWidth="1"/>
    <col min="9" max="9" width="6.75390625" style="51" customWidth="1"/>
    <col min="10" max="10" width="8.00390625" style="53" customWidth="1"/>
    <col min="11" max="11" width="6.00390625" style="52" customWidth="1"/>
    <col min="12" max="16384" width="11.125" style="52" customWidth="1"/>
  </cols>
  <sheetData>
    <row r="1" ht="15"/>
    <row r="2" ht="15"/>
    <row r="3" ht="15"/>
    <row r="4" ht="15"/>
    <row r="5" ht="15"/>
    <row r="6" ht="2.25" customHeight="1"/>
    <row r="7" ht="15.75">
      <c r="A7" s="55" t="s">
        <v>0</v>
      </c>
    </row>
    <row r="8" ht="15.75" customHeight="1">
      <c r="A8" s="55" t="s">
        <v>117</v>
      </c>
    </row>
    <row r="9" spans="1:11" ht="16.5" customHeight="1">
      <c r="A9" s="55"/>
      <c r="E9" s="139" t="s">
        <v>98</v>
      </c>
      <c r="F9" s="139"/>
      <c r="G9" s="139"/>
      <c r="H9" s="140" t="s">
        <v>118</v>
      </c>
      <c r="I9" s="140"/>
      <c r="J9" s="140"/>
      <c r="K9" s="81" t="s">
        <v>68</v>
      </c>
    </row>
    <row r="10" spans="1:11" s="65" customFormat="1" ht="12.75">
      <c r="A10" s="75" t="s">
        <v>2</v>
      </c>
      <c r="B10" s="75" t="s">
        <v>100</v>
      </c>
      <c r="C10" s="76" t="s">
        <v>4</v>
      </c>
      <c r="D10" s="75" t="s">
        <v>5</v>
      </c>
      <c r="E10" s="77" t="s">
        <v>102</v>
      </c>
      <c r="F10" s="77" t="s">
        <v>103</v>
      </c>
      <c r="G10" s="78" t="s">
        <v>104</v>
      </c>
      <c r="H10" s="79" t="s">
        <v>102</v>
      </c>
      <c r="I10" s="79" t="s">
        <v>103</v>
      </c>
      <c r="J10" s="78" t="s">
        <v>104</v>
      </c>
      <c r="K10" s="80" t="s">
        <v>106</v>
      </c>
    </row>
    <row r="11" spans="1:11" ht="13.5" customHeight="1">
      <c r="A11" s="62">
        <v>1</v>
      </c>
      <c r="B11" s="62">
        <v>85</v>
      </c>
      <c r="C11" s="17" t="s">
        <v>36</v>
      </c>
      <c r="D11" s="18" t="s">
        <v>14</v>
      </c>
      <c r="E11" s="58">
        <v>15.68</v>
      </c>
      <c r="F11" s="58">
        <v>17.3</v>
      </c>
      <c r="G11" s="57">
        <f aca="true" t="shared" si="0" ref="G11:G26">IF(E11+F11=0,"DNF",E11+F11)</f>
        <v>32.980000000000004</v>
      </c>
      <c r="H11" s="62">
        <v>12.08</v>
      </c>
      <c r="I11" s="62">
        <v>15.23</v>
      </c>
      <c r="J11" s="57">
        <f aca="true" t="shared" si="1" ref="J11:J23">H11+I11</f>
        <v>27.310000000000002</v>
      </c>
      <c r="K11" s="66">
        <v>1</v>
      </c>
    </row>
    <row r="12" spans="1:11" ht="13.5" customHeight="1">
      <c r="A12" s="62">
        <v>2</v>
      </c>
      <c r="B12" s="62">
        <v>73</v>
      </c>
      <c r="C12" s="20" t="s">
        <v>33</v>
      </c>
      <c r="D12" s="18" t="s">
        <v>14</v>
      </c>
      <c r="E12" s="67">
        <v>19.37</v>
      </c>
      <c r="F12" s="58">
        <v>18.44</v>
      </c>
      <c r="G12" s="57">
        <f t="shared" si="0"/>
        <v>37.81</v>
      </c>
      <c r="H12" s="62">
        <v>16.41</v>
      </c>
      <c r="I12" s="62">
        <v>16.67</v>
      </c>
      <c r="J12" s="57">
        <f t="shared" si="1"/>
        <v>33.08</v>
      </c>
      <c r="K12" s="68">
        <v>2</v>
      </c>
    </row>
    <row r="13" spans="1:11" ht="13.5" customHeight="1">
      <c r="A13" s="62">
        <v>3</v>
      </c>
      <c r="B13" s="62">
        <v>26</v>
      </c>
      <c r="C13" s="26" t="s">
        <v>119</v>
      </c>
      <c r="D13" s="18" t="s">
        <v>14</v>
      </c>
      <c r="E13" s="67">
        <v>13.08</v>
      </c>
      <c r="F13" s="58">
        <v>14.02</v>
      </c>
      <c r="G13" s="57">
        <f t="shared" si="0"/>
        <v>27.1</v>
      </c>
      <c r="H13" s="62">
        <v>13.55</v>
      </c>
      <c r="I13" s="62">
        <v>16.33</v>
      </c>
      <c r="J13" s="57">
        <f t="shared" si="1"/>
        <v>29.88</v>
      </c>
      <c r="K13" s="66">
        <v>3</v>
      </c>
    </row>
    <row r="14" spans="1:11" ht="13.5" customHeight="1">
      <c r="A14" s="62">
        <v>4</v>
      </c>
      <c r="B14" s="62">
        <v>90</v>
      </c>
      <c r="C14" s="20" t="s">
        <v>22</v>
      </c>
      <c r="D14" s="18" t="s">
        <v>14</v>
      </c>
      <c r="E14" s="58">
        <v>17.76</v>
      </c>
      <c r="F14" s="58">
        <v>17.01</v>
      </c>
      <c r="G14" s="57">
        <f t="shared" si="0"/>
        <v>34.77</v>
      </c>
      <c r="H14" s="62">
        <v>13.12</v>
      </c>
      <c r="I14" s="62">
        <v>15.42</v>
      </c>
      <c r="J14" s="57">
        <f t="shared" si="1"/>
        <v>28.54</v>
      </c>
      <c r="K14" s="66">
        <v>4</v>
      </c>
    </row>
    <row r="15" spans="1:11" ht="13.5" customHeight="1">
      <c r="A15" s="62">
        <v>5</v>
      </c>
      <c r="B15" s="62">
        <v>91</v>
      </c>
      <c r="C15" s="20" t="s">
        <v>34</v>
      </c>
      <c r="D15" s="18" t="s">
        <v>14</v>
      </c>
      <c r="E15" s="58">
        <v>14.21</v>
      </c>
      <c r="F15" s="58">
        <v>13.3</v>
      </c>
      <c r="G15" s="57">
        <f t="shared" si="0"/>
        <v>27.51</v>
      </c>
      <c r="H15" s="62">
        <v>11.36</v>
      </c>
      <c r="I15" s="62">
        <v>10.69</v>
      </c>
      <c r="J15" s="57">
        <f t="shared" si="1"/>
        <v>22.049999999999997</v>
      </c>
      <c r="K15" s="66">
        <v>5</v>
      </c>
    </row>
    <row r="16" spans="1:11" ht="13.5" customHeight="1">
      <c r="A16" s="62">
        <v>6</v>
      </c>
      <c r="B16" s="62">
        <v>87</v>
      </c>
      <c r="C16" s="82" t="s">
        <v>46</v>
      </c>
      <c r="D16" s="18" t="s">
        <v>14</v>
      </c>
      <c r="E16" s="58">
        <v>15.68</v>
      </c>
      <c r="F16" s="58">
        <v>22.6</v>
      </c>
      <c r="G16" s="57">
        <f t="shared" si="0"/>
        <v>38.28</v>
      </c>
      <c r="H16" s="62">
        <v>12.68</v>
      </c>
      <c r="I16" s="62">
        <v>16.45</v>
      </c>
      <c r="J16" s="57">
        <f t="shared" si="1"/>
        <v>29.13</v>
      </c>
      <c r="K16" s="66">
        <v>6</v>
      </c>
    </row>
    <row r="17" spans="1:11" ht="13.5" customHeight="1">
      <c r="A17" s="62">
        <v>7</v>
      </c>
      <c r="B17" s="62">
        <v>35</v>
      </c>
      <c r="C17" s="17" t="s">
        <v>41</v>
      </c>
      <c r="D17" s="18" t="s">
        <v>14</v>
      </c>
      <c r="E17" s="67">
        <v>16.37</v>
      </c>
      <c r="F17" s="58">
        <v>18.98</v>
      </c>
      <c r="G17" s="57">
        <f t="shared" si="0"/>
        <v>35.35</v>
      </c>
      <c r="H17" s="62">
        <v>14.69</v>
      </c>
      <c r="I17" s="62">
        <v>15.85</v>
      </c>
      <c r="J17" s="57">
        <f t="shared" si="1"/>
        <v>30.54</v>
      </c>
      <c r="K17" s="68">
        <v>7</v>
      </c>
    </row>
    <row r="18" spans="1:11" ht="13.5" customHeight="1" thickBot="1">
      <c r="A18" s="69">
        <v>8</v>
      </c>
      <c r="B18" s="69">
        <v>72</v>
      </c>
      <c r="C18" s="23" t="s">
        <v>28</v>
      </c>
      <c r="D18" s="24" t="s">
        <v>14</v>
      </c>
      <c r="E18" s="61">
        <v>20.15</v>
      </c>
      <c r="F18" s="61">
        <v>21.72</v>
      </c>
      <c r="G18" s="60">
        <f t="shared" si="0"/>
        <v>41.87</v>
      </c>
      <c r="H18" s="69">
        <v>14.18</v>
      </c>
      <c r="I18" s="69">
        <v>18.12</v>
      </c>
      <c r="J18" s="60">
        <f t="shared" si="1"/>
        <v>32.3</v>
      </c>
      <c r="K18" s="71">
        <v>8</v>
      </c>
    </row>
    <row r="19" spans="1:10" ht="13.5" customHeight="1">
      <c r="A19" s="62">
        <f aca="true" t="shared" si="2" ref="A19:A26">A18+1</f>
        <v>9</v>
      </c>
      <c r="B19" s="62">
        <v>75</v>
      </c>
      <c r="C19" s="26" t="s">
        <v>50</v>
      </c>
      <c r="D19" s="18" t="s">
        <v>14</v>
      </c>
      <c r="E19" s="67">
        <v>20.48</v>
      </c>
      <c r="F19" s="72">
        <v>25.93</v>
      </c>
      <c r="G19" s="57">
        <f t="shared" si="0"/>
        <v>46.41</v>
      </c>
      <c r="H19" s="62">
        <v>16.87</v>
      </c>
      <c r="I19" s="62">
        <v>18.33</v>
      </c>
      <c r="J19" s="57">
        <f t="shared" si="1"/>
        <v>35.2</v>
      </c>
    </row>
    <row r="20" spans="1:10" ht="13.5" customHeight="1">
      <c r="A20" s="62">
        <f t="shared" si="2"/>
        <v>10</v>
      </c>
      <c r="B20" s="62">
        <v>25</v>
      </c>
      <c r="C20" s="17" t="s">
        <v>24</v>
      </c>
      <c r="D20" s="18" t="s">
        <v>14</v>
      </c>
      <c r="E20" s="67">
        <v>17.84</v>
      </c>
      <c r="F20" s="58">
        <v>25.26</v>
      </c>
      <c r="G20" s="57">
        <f t="shared" si="0"/>
        <v>43.1</v>
      </c>
      <c r="H20" s="62">
        <v>17.33</v>
      </c>
      <c r="I20" s="62">
        <v>19.73</v>
      </c>
      <c r="J20" s="57">
        <f t="shared" si="1"/>
        <v>37.06</v>
      </c>
    </row>
    <row r="21" spans="1:10" ht="13.5" customHeight="1">
      <c r="A21" s="62">
        <f t="shared" si="2"/>
        <v>11</v>
      </c>
      <c r="B21" s="62">
        <v>86</v>
      </c>
      <c r="C21" s="26" t="s">
        <v>120</v>
      </c>
      <c r="D21" s="18" t="s">
        <v>14</v>
      </c>
      <c r="E21" s="58">
        <v>20.37</v>
      </c>
      <c r="F21" s="72">
        <v>31.53</v>
      </c>
      <c r="G21" s="57">
        <f t="shared" si="0"/>
        <v>51.900000000000006</v>
      </c>
      <c r="H21" s="62">
        <v>18.68</v>
      </c>
      <c r="I21" s="62">
        <v>18.9</v>
      </c>
      <c r="J21" s="57">
        <f t="shared" si="1"/>
        <v>37.58</v>
      </c>
    </row>
    <row r="22" spans="1:10" ht="13.5" customHeight="1">
      <c r="A22" s="62">
        <f t="shared" si="2"/>
        <v>12</v>
      </c>
      <c r="B22" s="62">
        <v>27</v>
      </c>
      <c r="C22" s="26" t="s">
        <v>121</v>
      </c>
      <c r="D22" s="18" t="s">
        <v>14</v>
      </c>
      <c r="E22" s="67">
        <v>18.72</v>
      </c>
      <c r="F22" s="58">
        <v>25.26</v>
      </c>
      <c r="G22" s="57">
        <f t="shared" si="0"/>
        <v>43.980000000000004</v>
      </c>
      <c r="H22" s="62">
        <v>16.02</v>
      </c>
      <c r="I22" s="62">
        <v>21.64</v>
      </c>
      <c r="J22" s="57">
        <f t="shared" si="1"/>
        <v>37.66</v>
      </c>
    </row>
    <row r="23" spans="1:10" ht="13.5" customHeight="1">
      <c r="A23" s="62">
        <f t="shared" si="2"/>
        <v>13</v>
      </c>
      <c r="B23" s="62">
        <v>18</v>
      </c>
      <c r="C23" s="63" t="s">
        <v>40</v>
      </c>
      <c r="D23" s="62" t="s">
        <v>38</v>
      </c>
      <c r="E23" s="58">
        <v>82.31</v>
      </c>
      <c r="F23" s="58">
        <v>36.1</v>
      </c>
      <c r="G23" s="57">
        <f t="shared" si="0"/>
        <v>118.41</v>
      </c>
      <c r="H23" s="62">
        <v>30.78</v>
      </c>
      <c r="I23" s="62">
        <v>30.86</v>
      </c>
      <c r="J23" s="57">
        <f t="shared" si="1"/>
        <v>61.64</v>
      </c>
    </row>
    <row r="24" spans="1:10" ht="13.5" customHeight="1">
      <c r="A24" s="62">
        <f t="shared" si="2"/>
        <v>14</v>
      </c>
      <c r="B24" s="62">
        <v>79</v>
      </c>
      <c r="C24" s="17" t="s">
        <v>45</v>
      </c>
      <c r="D24" s="18" t="s">
        <v>14</v>
      </c>
      <c r="E24" s="58">
        <v>18.57</v>
      </c>
      <c r="F24" s="58">
        <v>16.72</v>
      </c>
      <c r="G24" s="57">
        <f t="shared" si="0"/>
        <v>35.29</v>
      </c>
      <c r="H24" s="62">
        <v>16.65</v>
      </c>
      <c r="I24" s="62" t="s">
        <v>109</v>
      </c>
      <c r="J24" s="57" t="s">
        <v>109</v>
      </c>
    </row>
    <row r="25" spans="1:10" ht="13.5" customHeight="1">
      <c r="A25" s="62">
        <f t="shared" si="2"/>
        <v>15</v>
      </c>
      <c r="B25" s="62">
        <v>39</v>
      </c>
      <c r="C25" s="26" t="s">
        <v>122</v>
      </c>
      <c r="D25" s="18" t="s">
        <v>14</v>
      </c>
      <c r="E25" s="67">
        <v>28.41</v>
      </c>
      <c r="F25" s="58">
        <v>24.53</v>
      </c>
      <c r="G25" s="57">
        <f t="shared" si="0"/>
        <v>52.94</v>
      </c>
      <c r="H25" s="62" t="s">
        <v>109</v>
      </c>
      <c r="I25" s="62" t="s">
        <v>109</v>
      </c>
      <c r="J25" s="57" t="s">
        <v>114</v>
      </c>
    </row>
    <row r="26" spans="1:10" ht="13.5" customHeight="1" thickBot="1">
      <c r="A26" s="69">
        <f t="shared" si="2"/>
        <v>16</v>
      </c>
      <c r="B26" s="69">
        <v>64</v>
      </c>
      <c r="C26" s="70" t="s">
        <v>37</v>
      </c>
      <c r="D26" s="69" t="s">
        <v>38</v>
      </c>
      <c r="E26" s="73">
        <v>23.43</v>
      </c>
      <c r="F26" s="61">
        <v>32.86</v>
      </c>
      <c r="G26" s="60">
        <f t="shared" si="0"/>
        <v>56.29</v>
      </c>
      <c r="H26" s="69" t="s">
        <v>109</v>
      </c>
      <c r="I26" s="69" t="s">
        <v>109</v>
      </c>
      <c r="J26" s="60" t="s">
        <v>114</v>
      </c>
    </row>
    <row r="27" spans="1:7" ht="13.5" customHeight="1">
      <c r="A27" s="62">
        <v>17</v>
      </c>
      <c r="B27" s="62">
        <v>57</v>
      </c>
      <c r="C27" s="17" t="s">
        <v>35</v>
      </c>
      <c r="D27" s="18" t="s">
        <v>14</v>
      </c>
      <c r="E27" s="67">
        <v>20.23</v>
      </c>
      <c r="F27" s="58">
        <v>0</v>
      </c>
      <c r="G27" s="57" t="s">
        <v>109</v>
      </c>
    </row>
    <row r="28" spans="1:7" ht="13.5" customHeight="1">
      <c r="A28" s="62">
        <v>18</v>
      </c>
      <c r="B28" s="62">
        <v>16</v>
      </c>
      <c r="C28" s="63" t="s">
        <v>123</v>
      </c>
      <c r="D28" s="62" t="s">
        <v>124</v>
      </c>
      <c r="E28" s="74">
        <v>0</v>
      </c>
      <c r="F28" s="74">
        <v>0</v>
      </c>
      <c r="G28" s="57" t="str">
        <f aca="true" t="shared" si="3" ref="G28:G35">IF(E28+F28=0,"DNF",E28+F28)</f>
        <v>DNF</v>
      </c>
    </row>
    <row r="29" spans="1:7" ht="13.5" customHeight="1">
      <c r="A29" s="62">
        <v>18</v>
      </c>
      <c r="B29" s="62">
        <v>21</v>
      </c>
      <c r="C29" s="63" t="s">
        <v>125</v>
      </c>
      <c r="D29" s="62" t="s">
        <v>55</v>
      </c>
      <c r="E29" s="67">
        <v>0</v>
      </c>
      <c r="F29" s="58">
        <v>0</v>
      </c>
      <c r="G29" s="57" t="str">
        <f t="shared" si="3"/>
        <v>DNF</v>
      </c>
    </row>
    <row r="30" spans="1:7" ht="13.5" customHeight="1">
      <c r="A30" s="62">
        <v>18</v>
      </c>
      <c r="B30" s="62">
        <v>28</v>
      </c>
      <c r="C30" s="63" t="s">
        <v>58</v>
      </c>
      <c r="D30" s="62" t="s">
        <v>59</v>
      </c>
      <c r="E30" s="67">
        <v>0</v>
      </c>
      <c r="F30" s="58">
        <v>0</v>
      </c>
      <c r="G30" s="57" t="str">
        <f t="shared" si="3"/>
        <v>DNF</v>
      </c>
    </row>
    <row r="31" spans="1:7" ht="13.5" customHeight="1">
      <c r="A31" s="62">
        <v>18</v>
      </c>
      <c r="B31" s="62">
        <v>40</v>
      </c>
      <c r="C31" s="63" t="s">
        <v>26</v>
      </c>
      <c r="D31" s="62" t="s">
        <v>27</v>
      </c>
      <c r="E31" s="67">
        <v>0</v>
      </c>
      <c r="F31" s="58">
        <v>0</v>
      </c>
      <c r="G31" s="57" t="str">
        <f t="shared" si="3"/>
        <v>DNF</v>
      </c>
    </row>
    <row r="32" spans="1:7" ht="13.5" customHeight="1">
      <c r="A32" s="62">
        <v>18</v>
      </c>
      <c r="B32" s="62">
        <v>41</v>
      </c>
      <c r="C32" s="26" t="s">
        <v>57</v>
      </c>
      <c r="D32" s="18" t="s">
        <v>14</v>
      </c>
      <c r="E32" s="58">
        <v>0</v>
      </c>
      <c r="F32" s="58">
        <v>0</v>
      </c>
      <c r="G32" s="57" t="str">
        <f t="shared" si="3"/>
        <v>DNF</v>
      </c>
    </row>
    <row r="33" spans="1:7" ht="13.5" customHeight="1">
      <c r="A33" s="62">
        <v>18</v>
      </c>
      <c r="B33" s="62">
        <v>56</v>
      </c>
      <c r="C33" s="63" t="s">
        <v>56</v>
      </c>
      <c r="D33" s="62" t="s">
        <v>55</v>
      </c>
      <c r="E33" s="67">
        <v>0</v>
      </c>
      <c r="F33" s="58">
        <v>0</v>
      </c>
      <c r="G33" s="57" t="str">
        <f t="shared" si="3"/>
        <v>DNF</v>
      </c>
    </row>
    <row r="34" spans="1:7" ht="13.5" customHeight="1">
      <c r="A34" s="62">
        <v>18</v>
      </c>
      <c r="B34" s="62">
        <v>89</v>
      </c>
      <c r="C34" s="63" t="s">
        <v>60</v>
      </c>
      <c r="D34" s="62" t="s">
        <v>59</v>
      </c>
      <c r="E34" s="58">
        <v>0</v>
      </c>
      <c r="F34" s="58">
        <v>0</v>
      </c>
      <c r="G34" s="57" t="str">
        <f t="shared" si="3"/>
        <v>DNF</v>
      </c>
    </row>
    <row r="35" spans="1:7" ht="13.5" customHeight="1">
      <c r="A35" s="62">
        <v>18</v>
      </c>
      <c r="B35" s="62">
        <v>58</v>
      </c>
      <c r="C35" s="63" t="s">
        <v>16</v>
      </c>
      <c r="D35" s="62" t="s">
        <v>14</v>
      </c>
      <c r="E35" s="58">
        <v>0</v>
      </c>
      <c r="F35" s="58">
        <v>0</v>
      </c>
      <c r="G35" s="57" t="str">
        <f t="shared" si="3"/>
        <v>DNF</v>
      </c>
    </row>
    <row r="36" spans="1:5" ht="8.25" customHeight="1">
      <c r="A36" s="31"/>
      <c r="B36" s="32"/>
      <c r="C36" s="32"/>
      <c r="D36" s="32"/>
      <c r="E36" s="32"/>
    </row>
    <row r="37" spans="1:5" ht="15">
      <c r="A37" s="31"/>
      <c r="B37" s="32" t="s">
        <v>61</v>
      </c>
      <c r="C37" s="32"/>
      <c r="D37" s="32"/>
      <c r="E37" s="32"/>
    </row>
    <row r="38" spans="1:5" ht="15">
      <c r="A38" s="31"/>
      <c r="B38" s="32" t="s">
        <v>62</v>
      </c>
      <c r="C38" s="32"/>
      <c r="D38" s="32"/>
      <c r="E38" s="32"/>
    </row>
    <row r="39" spans="1:5" ht="8.25" customHeight="1">
      <c r="A39" s="31"/>
      <c r="B39" s="32"/>
      <c r="C39" s="32"/>
      <c r="D39" s="32"/>
      <c r="E39" s="32"/>
    </row>
    <row r="40" spans="1:6" ht="15">
      <c r="A40" s="31"/>
      <c r="B40" s="32" t="s">
        <v>63</v>
      </c>
      <c r="C40" s="32"/>
      <c r="D40" s="32"/>
      <c r="F40" s="33" t="s">
        <v>64</v>
      </c>
    </row>
    <row r="41" spans="1:6" ht="15">
      <c r="A41" s="31"/>
      <c r="B41" s="32" t="s">
        <v>65</v>
      </c>
      <c r="C41" s="32"/>
      <c r="D41" s="32"/>
      <c r="F41" s="33" t="s">
        <v>66</v>
      </c>
    </row>
  </sheetData>
  <mergeCells count="2">
    <mergeCell ref="E9:G9"/>
    <mergeCell ref="H9:J9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5">
      <selection activeCell="N8" sqref="N8"/>
    </sheetView>
  </sheetViews>
  <sheetFormatPr defaultColWidth="8.75390625" defaultRowHeight="12.75"/>
  <cols>
    <col min="1" max="1" width="5.125" style="83" customWidth="1"/>
    <col min="2" max="2" width="5.125" style="84" customWidth="1"/>
    <col min="3" max="3" width="0" style="85" hidden="1" customWidth="1"/>
    <col min="4" max="4" width="19.625" style="85" customWidth="1"/>
    <col min="5" max="5" width="7.125" style="84" customWidth="1"/>
    <col min="6" max="6" width="6.375" style="86" customWidth="1"/>
    <col min="7" max="7" width="7.00390625" style="86" customWidth="1"/>
    <col min="8" max="8" width="7.25390625" style="86" customWidth="1"/>
    <col min="9" max="9" width="7.125" style="86" customWidth="1"/>
    <col min="10" max="10" width="7.25390625" style="86" customWidth="1"/>
    <col min="11" max="11" width="7.375" style="84" customWidth="1"/>
    <col min="12" max="12" width="5.875" style="85" customWidth="1"/>
    <col min="13" max="13" width="8.25390625" style="85" customWidth="1"/>
    <col min="14" max="255" width="11.125" style="85" customWidth="1"/>
    <col min="256" max="16384" width="8.75390625" style="87" customWidth="1"/>
  </cols>
  <sheetData>
    <row r="1" ht="12.75">
      <c r="L1" s="87"/>
    </row>
    <row r="2" ht="12.75">
      <c r="L2" s="87"/>
    </row>
    <row r="3" ht="12.75">
      <c r="L3" s="87"/>
    </row>
    <row r="4" ht="12.75">
      <c r="L4" s="87"/>
    </row>
    <row r="5" ht="12.75">
      <c r="L5" s="87"/>
    </row>
    <row r="6" ht="3" customHeight="1">
      <c r="L6" s="87"/>
    </row>
    <row r="7" spans="1:12" ht="12.75">
      <c r="A7" s="88" t="s">
        <v>0</v>
      </c>
      <c r="L7" s="87"/>
    </row>
    <row r="8" spans="1:12" ht="12.75">
      <c r="A8" s="88" t="s">
        <v>97</v>
      </c>
      <c r="D8" s="87"/>
      <c r="L8" s="87"/>
    </row>
    <row r="9" spans="1:12" ht="9" customHeight="1">
      <c r="A9" s="89"/>
      <c r="L9" s="87"/>
    </row>
    <row r="10" spans="1:12" ht="12.75">
      <c r="A10" s="90"/>
      <c r="B10" s="91"/>
      <c r="C10" s="92"/>
      <c r="D10" s="93"/>
      <c r="E10" s="91"/>
      <c r="F10" s="141" t="s">
        <v>98</v>
      </c>
      <c r="G10" s="141"/>
      <c r="H10" s="141"/>
      <c r="I10" s="141" t="s">
        <v>99</v>
      </c>
      <c r="J10" s="141"/>
      <c r="K10" s="141"/>
      <c r="L10" s="94" t="s">
        <v>68</v>
      </c>
    </row>
    <row r="11" spans="1:12" ht="12.75">
      <c r="A11" s="95" t="s">
        <v>2</v>
      </c>
      <c r="B11" s="96" t="s">
        <v>100</v>
      </c>
      <c r="C11" s="96" t="s">
        <v>101</v>
      </c>
      <c r="D11" s="96" t="s">
        <v>4</v>
      </c>
      <c r="E11" s="96" t="s">
        <v>5</v>
      </c>
      <c r="F11" s="97" t="s">
        <v>102</v>
      </c>
      <c r="G11" s="97" t="s">
        <v>103</v>
      </c>
      <c r="H11" s="98" t="s">
        <v>104</v>
      </c>
      <c r="I11" s="98" t="s">
        <v>102</v>
      </c>
      <c r="J11" s="98" t="s">
        <v>103</v>
      </c>
      <c r="K11" s="99" t="s">
        <v>105</v>
      </c>
      <c r="L11" s="100" t="s">
        <v>106</v>
      </c>
    </row>
    <row r="12" spans="1:12" ht="12.75">
      <c r="A12" s="101">
        <v>1</v>
      </c>
      <c r="B12" s="102">
        <v>28</v>
      </c>
      <c r="C12" s="103" t="s">
        <v>107</v>
      </c>
      <c r="D12" s="103" t="s">
        <v>107</v>
      </c>
      <c r="E12" s="104" t="s">
        <v>14</v>
      </c>
      <c r="F12" s="105">
        <v>42.04</v>
      </c>
      <c r="G12" s="106">
        <v>42.29</v>
      </c>
      <c r="H12" s="106">
        <f>F12+G12</f>
        <v>84.33</v>
      </c>
      <c r="I12" s="106">
        <v>26.5</v>
      </c>
      <c r="J12" s="106">
        <v>26.83</v>
      </c>
      <c r="K12" s="106">
        <f aca="true" t="shared" si="0" ref="K12:K22">I12+J12</f>
        <v>53.33</v>
      </c>
      <c r="L12" s="101">
        <v>1</v>
      </c>
    </row>
    <row r="13" spans="1:12" ht="12.75">
      <c r="A13" s="101">
        <v>2</v>
      </c>
      <c r="B13" s="102">
        <v>42</v>
      </c>
      <c r="C13" s="103" t="s">
        <v>108</v>
      </c>
      <c r="D13" s="103" t="s">
        <v>108</v>
      </c>
      <c r="E13" s="104" t="s">
        <v>14</v>
      </c>
      <c r="F13" s="105">
        <v>39.46</v>
      </c>
      <c r="G13" s="106" t="s">
        <v>109</v>
      </c>
      <c r="H13" s="106" t="s">
        <v>109</v>
      </c>
      <c r="I13" s="127">
        <v>23.8</v>
      </c>
      <c r="J13" s="127">
        <v>21.01</v>
      </c>
      <c r="K13" s="106">
        <f t="shared" si="0"/>
        <v>44.81</v>
      </c>
      <c r="L13" s="101">
        <v>2</v>
      </c>
    </row>
    <row r="14" spans="1:12" ht="12.75">
      <c r="A14" s="101">
        <v>3</v>
      </c>
      <c r="B14" s="102">
        <v>25</v>
      </c>
      <c r="C14" s="107" t="s">
        <v>82</v>
      </c>
      <c r="D14" s="107" t="s">
        <v>82</v>
      </c>
      <c r="E14" s="104" t="s">
        <v>14</v>
      </c>
      <c r="F14" s="105">
        <v>40.81</v>
      </c>
      <c r="G14" s="106">
        <v>36.38</v>
      </c>
      <c r="H14" s="106">
        <f aca="true" t="shared" si="1" ref="H14:H20">F14+G14</f>
        <v>77.19</v>
      </c>
      <c r="I14" s="106">
        <v>26.44</v>
      </c>
      <c r="J14" s="106">
        <v>33.47</v>
      </c>
      <c r="K14" s="106">
        <f t="shared" si="0"/>
        <v>59.91</v>
      </c>
      <c r="L14" s="101">
        <v>3</v>
      </c>
    </row>
    <row r="15" spans="1:12" ht="12.75">
      <c r="A15" s="101">
        <v>4</v>
      </c>
      <c r="B15" s="102">
        <v>15</v>
      </c>
      <c r="C15" s="103" t="s">
        <v>93</v>
      </c>
      <c r="D15" s="103" t="s">
        <v>93</v>
      </c>
      <c r="E15" s="104" t="s">
        <v>14</v>
      </c>
      <c r="F15" s="105">
        <v>41.93</v>
      </c>
      <c r="G15" s="106">
        <v>39.02</v>
      </c>
      <c r="H15" s="106">
        <f t="shared" si="1"/>
        <v>80.95</v>
      </c>
      <c r="I15" s="106">
        <v>29.86</v>
      </c>
      <c r="J15" s="106">
        <v>34.67</v>
      </c>
      <c r="K15" s="106">
        <f t="shared" si="0"/>
        <v>64.53</v>
      </c>
      <c r="L15" s="101">
        <v>4</v>
      </c>
    </row>
    <row r="16" spans="1:12" ht="12.75">
      <c r="A16" s="101">
        <v>5</v>
      </c>
      <c r="B16" s="102">
        <v>39</v>
      </c>
      <c r="C16" s="107" t="s">
        <v>88</v>
      </c>
      <c r="D16" s="107" t="s">
        <v>88</v>
      </c>
      <c r="E16" s="104" t="s">
        <v>14</v>
      </c>
      <c r="F16" s="105">
        <v>30.59</v>
      </c>
      <c r="G16" s="106">
        <v>32.49</v>
      </c>
      <c r="H16" s="106">
        <f t="shared" si="1"/>
        <v>63.08</v>
      </c>
      <c r="I16" s="106">
        <v>24.34</v>
      </c>
      <c r="J16" s="106">
        <v>23.27</v>
      </c>
      <c r="K16" s="106">
        <f t="shared" si="0"/>
        <v>47.61</v>
      </c>
      <c r="L16" s="101">
        <v>5</v>
      </c>
    </row>
    <row r="17" spans="1:17" ht="12.75">
      <c r="A17" s="101">
        <v>6</v>
      </c>
      <c r="B17" s="102">
        <v>34</v>
      </c>
      <c r="C17" s="103" t="s">
        <v>110</v>
      </c>
      <c r="D17" s="103" t="s">
        <v>110</v>
      </c>
      <c r="E17" s="104" t="s">
        <v>14</v>
      </c>
      <c r="F17" s="105">
        <v>49.07</v>
      </c>
      <c r="G17" s="106">
        <v>55.15</v>
      </c>
      <c r="H17" s="106">
        <f t="shared" si="1"/>
        <v>104.22</v>
      </c>
      <c r="I17" s="106">
        <v>31.01</v>
      </c>
      <c r="J17" s="127">
        <v>31.83</v>
      </c>
      <c r="K17" s="106">
        <f t="shared" si="0"/>
        <v>62.84</v>
      </c>
      <c r="L17" s="108">
        <v>6</v>
      </c>
      <c r="M17" s="109"/>
      <c r="N17" s="109"/>
      <c r="O17" s="109"/>
      <c r="P17" s="109"/>
      <c r="Q17" s="109"/>
    </row>
    <row r="18" spans="1:17" ht="12.75">
      <c r="A18" s="101">
        <v>7</v>
      </c>
      <c r="B18" s="102">
        <v>45</v>
      </c>
      <c r="C18" s="103" t="s">
        <v>80</v>
      </c>
      <c r="D18" s="103" t="s">
        <v>80</v>
      </c>
      <c r="E18" s="104" t="s">
        <v>14</v>
      </c>
      <c r="F18" s="105">
        <v>50.91</v>
      </c>
      <c r="G18" s="106">
        <v>53.92</v>
      </c>
      <c r="H18" s="106">
        <f t="shared" si="1"/>
        <v>104.83</v>
      </c>
      <c r="I18" s="106">
        <v>32.44</v>
      </c>
      <c r="J18" s="127">
        <v>31.47</v>
      </c>
      <c r="K18" s="106">
        <f t="shared" si="0"/>
        <v>63.91</v>
      </c>
      <c r="L18" s="108">
        <v>7</v>
      </c>
      <c r="M18" s="109"/>
      <c r="N18" s="109"/>
      <c r="O18" s="109"/>
      <c r="P18" s="109"/>
      <c r="Q18" s="109"/>
    </row>
    <row r="19" spans="1:17" ht="13.5" thickBot="1">
      <c r="A19" s="110">
        <v>8</v>
      </c>
      <c r="B19" s="111">
        <v>99</v>
      </c>
      <c r="C19" s="112" t="s">
        <v>111</v>
      </c>
      <c r="D19" s="112" t="s">
        <v>111</v>
      </c>
      <c r="E19" s="113" t="s">
        <v>14</v>
      </c>
      <c r="F19" s="114">
        <v>42.07</v>
      </c>
      <c r="G19" s="114">
        <v>41.27</v>
      </c>
      <c r="H19" s="114">
        <f t="shared" si="1"/>
        <v>83.34</v>
      </c>
      <c r="I19" s="114">
        <v>32.34</v>
      </c>
      <c r="J19" s="114">
        <v>33.65</v>
      </c>
      <c r="K19" s="114">
        <f t="shared" si="0"/>
        <v>65.99000000000001</v>
      </c>
      <c r="L19" s="115">
        <v>8</v>
      </c>
      <c r="M19" s="109"/>
      <c r="N19" s="109"/>
      <c r="O19" s="109"/>
      <c r="P19" s="109"/>
      <c r="Q19" s="109"/>
    </row>
    <row r="20" spans="1:17" ht="12.75">
      <c r="A20" s="101">
        <f aca="true" t="shared" si="2" ref="A20:A27">A19+1</f>
        <v>9</v>
      </c>
      <c r="B20" s="102">
        <v>13</v>
      </c>
      <c r="C20" s="107" t="s">
        <v>86</v>
      </c>
      <c r="D20" s="107" t="s">
        <v>86</v>
      </c>
      <c r="E20" s="104" t="s">
        <v>14</v>
      </c>
      <c r="F20" s="105">
        <v>47.52</v>
      </c>
      <c r="G20" s="106">
        <v>60.26</v>
      </c>
      <c r="H20" s="106">
        <f t="shared" si="1"/>
        <v>107.78</v>
      </c>
      <c r="I20" s="106">
        <v>33.78</v>
      </c>
      <c r="J20" s="106">
        <v>41.9</v>
      </c>
      <c r="K20" s="106">
        <f t="shared" si="0"/>
        <v>75.68</v>
      </c>
      <c r="L20" s="109"/>
      <c r="M20" s="109"/>
      <c r="N20" s="109"/>
      <c r="O20" s="109"/>
      <c r="P20" s="109"/>
      <c r="Q20" s="109"/>
    </row>
    <row r="21" spans="1:11" ht="12.75">
      <c r="A21" s="101">
        <f t="shared" si="2"/>
        <v>10</v>
      </c>
      <c r="B21" s="102">
        <v>40</v>
      </c>
      <c r="C21" s="103" t="s">
        <v>112</v>
      </c>
      <c r="D21" s="103" t="s">
        <v>112</v>
      </c>
      <c r="E21" s="104" t="s">
        <v>14</v>
      </c>
      <c r="F21" s="106">
        <v>39.24</v>
      </c>
      <c r="G21" s="106" t="s">
        <v>109</v>
      </c>
      <c r="H21" s="106" t="s">
        <v>109</v>
      </c>
      <c r="I21" s="127">
        <v>38.34</v>
      </c>
      <c r="J21" s="127">
        <v>43.64</v>
      </c>
      <c r="K21" s="106">
        <f t="shared" si="0"/>
        <v>81.98</v>
      </c>
    </row>
    <row r="22" spans="1:11" ht="12.75">
      <c r="A22" s="101">
        <f t="shared" si="2"/>
        <v>11</v>
      </c>
      <c r="B22" s="102">
        <v>26</v>
      </c>
      <c r="C22" s="103" t="s">
        <v>92</v>
      </c>
      <c r="D22" s="103" t="s">
        <v>92</v>
      </c>
      <c r="E22" s="104" t="s">
        <v>14</v>
      </c>
      <c r="F22" s="106">
        <v>53.08</v>
      </c>
      <c r="G22" s="106">
        <v>61</v>
      </c>
      <c r="H22" s="106">
        <f>F22+G22</f>
        <v>114.08</v>
      </c>
      <c r="I22" s="106">
        <v>40.67</v>
      </c>
      <c r="J22" s="106">
        <v>42.89</v>
      </c>
      <c r="K22" s="106">
        <f t="shared" si="0"/>
        <v>83.56</v>
      </c>
    </row>
    <row r="23" spans="1:11" ht="12.75">
      <c r="A23" s="101">
        <f t="shared" si="2"/>
        <v>12</v>
      </c>
      <c r="B23" s="102">
        <v>47</v>
      </c>
      <c r="C23" s="107" t="s">
        <v>89</v>
      </c>
      <c r="D23" s="107" t="s">
        <v>89</v>
      </c>
      <c r="E23" s="104" t="s">
        <v>14</v>
      </c>
      <c r="F23" s="106">
        <v>50.02</v>
      </c>
      <c r="G23" s="106">
        <v>42.31</v>
      </c>
      <c r="H23" s="106">
        <f>F23+G23</f>
        <v>92.33000000000001</v>
      </c>
      <c r="I23" s="106">
        <v>39.36</v>
      </c>
      <c r="J23" s="106" t="s">
        <v>109</v>
      </c>
      <c r="K23" s="116" t="s">
        <v>109</v>
      </c>
    </row>
    <row r="24" spans="1:11" ht="12.75">
      <c r="A24" s="101">
        <f t="shared" si="2"/>
        <v>13</v>
      </c>
      <c r="B24" s="117">
        <v>23</v>
      </c>
      <c r="C24" s="118" t="s">
        <v>84</v>
      </c>
      <c r="D24" s="118" t="s">
        <v>84</v>
      </c>
      <c r="E24" s="104" t="s">
        <v>14</v>
      </c>
      <c r="F24" s="105">
        <v>52.22</v>
      </c>
      <c r="G24" s="106">
        <v>46.61</v>
      </c>
      <c r="H24" s="106">
        <f>F24+G24</f>
        <v>98.83</v>
      </c>
      <c r="I24" s="106">
        <v>37.23</v>
      </c>
      <c r="J24" s="106" t="s">
        <v>109</v>
      </c>
      <c r="K24" s="116" t="s">
        <v>109</v>
      </c>
    </row>
    <row r="25" spans="1:11" s="109" customFormat="1" ht="12.75">
      <c r="A25" s="101">
        <f t="shared" si="2"/>
        <v>14</v>
      </c>
      <c r="B25" s="102">
        <v>21</v>
      </c>
      <c r="C25" s="103" t="s">
        <v>83</v>
      </c>
      <c r="D25" s="103" t="s">
        <v>83</v>
      </c>
      <c r="E25" s="104" t="s">
        <v>14</v>
      </c>
      <c r="F25" s="105">
        <v>51.6</v>
      </c>
      <c r="G25" s="106">
        <v>64.15</v>
      </c>
      <c r="H25" s="106">
        <f>F25+G25</f>
        <v>115.75</v>
      </c>
      <c r="I25" s="106" t="s">
        <v>113</v>
      </c>
      <c r="J25" s="106" t="s">
        <v>109</v>
      </c>
      <c r="K25" s="119" t="s">
        <v>109</v>
      </c>
    </row>
    <row r="26" spans="1:11" s="109" customFormat="1" ht="12.75">
      <c r="A26" s="101">
        <f t="shared" si="2"/>
        <v>15</v>
      </c>
      <c r="B26" s="117">
        <v>35</v>
      </c>
      <c r="C26" s="118" t="s">
        <v>85</v>
      </c>
      <c r="D26" s="118" t="s">
        <v>85</v>
      </c>
      <c r="E26" s="104" t="s">
        <v>14</v>
      </c>
      <c r="F26" s="105">
        <v>38.52</v>
      </c>
      <c r="G26" s="106" t="s">
        <v>109</v>
      </c>
      <c r="H26" s="106" t="s">
        <v>109</v>
      </c>
      <c r="I26" s="106">
        <v>31.41</v>
      </c>
      <c r="J26" s="106" t="s">
        <v>109</v>
      </c>
      <c r="K26" s="119" t="s">
        <v>109</v>
      </c>
    </row>
    <row r="27" spans="1:11" s="109" customFormat="1" ht="13.5" thickBot="1">
      <c r="A27" s="110">
        <f t="shared" si="2"/>
        <v>16</v>
      </c>
      <c r="B27" s="111">
        <v>16</v>
      </c>
      <c r="C27" s="120" t="s">
        <v>87</v>
      </c>
      <c r="D27" s="120" t="s">
        <v>87</v>
      </c>
      <c r="E27" s="113" t="s">
        <v>14</v>
      </c>
      <c r="F27" s="121">
        <v>39.76</v>
      </c>
      <c r="G27" s="114" t="s">
        <v>109</v>
      </c>
      <c r="H27" s="114" t="s">
        <v>109</v>
      </c>
      <c r="I27" s="114" t="s">
        <v>109</v>
      </c>
      <c r="J27" s="114" t="s">
        <v>109</v>
      </c>
      <c r="K27" s="122" t="s">
        <v>114</v>
      </c>
    </row>
    <row r="28" spans="1:11" s="109" customFormat="1" ht="12.75">
      <c r="A28" s="101">
        <v>17</v>
      </c>
      <c r="B28" s="123">
        <v>50</v>
      </c>
      <c r="C28" s="124" t="s">
        <v>95</v>
      </c>
      <c r="D28" s="124" t="s">
        <v>95</v>
      </c>
      <c r="E28" s="119" t="s">
        <v>59</v>
      </c>
      <c r="F28" s="106">
        <v>147.95</v>
      </c>
      <c r="G28" s="106" t="s">
        <v>109</v>
      </c>
      <c r="H28" s="106" t="s">
        <v>109</v>
      </c>
      <c r="I28" s="128"/>
      <c r="J28" s="128"/>
      <c r="K28" s="129"/>
    </row>
    <row r="29" spans="1:8" ht="12.75">
      <c r="A29" s="101">
        <v>18</v>
      </c>
      <c r="B29" s="123">
        <v>12</v>
      </c>
      <c r="C29" s="124" t="s">
        <v>94</v>
      </c>
      <c r="D29" s="124" t="s">
        <v>94</v>
      </c>
      <c r="E29" s="119" t="s">
        <v>27</v>
      </c>
      <c r="F29" s="106" t="s">
        <v>109</v>
      </c>
      <c r="G29" s="106" t="s">
        <v>109</v>
      </c>
      <c r="H29" s="106" t="s">
        <v>114</v>
      </c>
    </row>
    <row r="30" spans="1:8" ht="12.75">
      <c r="A30" s="101">
        <v>18</v>
      </c>
      <c r="B30" s="102">
        <v>14</v>
      </c>
      <c r="C30" s="103" t="s">
        <v>115</v>
      </c>
      <c r="D30" s="103" t="s">
        <v>115</v>
      </c>
      <c r="E30" s="104" t="s">
        <v>14</v>
      </c>
      <c r="F30" s="106" t="s">
        <v>109</v>
      </c>
      <c r="G30" s="106" t="s">
        <v>109</v>
      </c>
      <c r="H30" s="106" t="s">
        <v>114</v>
      </c>
    </row>
    <row r="31" spans="1:8" ht="12.75">
      <c r="A31" s="101">
        <v>18</v>
      </c>
      <c r="B31" s="117">
        <v>41</v>
      </c>
      <c r="C31" s="118" t="s">
        <v>116</v>
      </c>
      <c r="D31" s="118" t="s">
        <v>116</v>
      </c>
      <c r="E31" s="104" t="s">
        <v>14</v>
      </c>
      <c r="F31" s="106" t="s">
        <v>109</v>
      </c>
      <c r="G31" s="106" t="s">
        <v>109</v>
      </c>
      <c r="H31" s="106" t="s">
        <v>114</v>
      </c>
    </row>
    <row r="32" spans="1:8" ht="12.75">
      <c r="A32" s="101">
        <v>18</v>
      </c>
      <c r="B32" s="123">
        <v>48</v>
      </c>
      <c r="C32" s="124" t="s">
        <v>78</v>
      </c>
      <c r="D32" s="124" t="s">
        <v>78</v>
      </c>
      <c r="E32" s="119" t="s">
        <v>79</v>
      </c>
      <c r="F32" s="106" t="s">
        <v>109</v>
      </c>
      <c r="G32" s="106" t="s">
        <v>109</v>
      </c>
      <c r="H32" s="106" t="s">
        <v>114</v>
      </c>
    </row>
    <row r="33" spans="1:8" ht="11.25" customHeight="1">
      <c r="A33" s="87"/>
      <c r="B33" s="125"/>
      <c r="C33" s="125"/>
      <c r="D33" s="125"/>
      <c r="E33" s="125"/>
      <c r="F33" s="109"/>
      <c r="G33" s="109"/>
      <c r="H33" s="129"/>
    </row>
    <row r="34" spans="1:8" ht="12.75">
      <c r="A34" s="87"/>
      <c r="B34" s="125" t="s">
        <v>61</v>
      </c>
      <c r="C34" s="125"/>
      <c r="D34" s="125"/>
      <c r="E34" s="125"/>
      <c r="F34" s="109"/>
      <c r="G34" s="109"/>
      <c r="H34" s="129"/>
    </row>
    <row r="35" spans="1:8" ht="12.75">
      <c r="A35" s="87"/>
      <c r="B35" s="125" t="s">
        <v>62</v>
      </c>
      <c r="C35" s="125"/>
      <c r="D35" s="125"/>
      <c r="E35" s="125"/>
      <c r="F35" s="109"/>
      <c r="G35" s="109"/>
      <c r="H35" s="129"/>
    </row>
    <row r="36" spans="1:5" ht="9.75" customHeight="1">
      <c r="A36" s="87"/>
      <c r="B36" s="125"/>
      <c r="C36" s="125"/>
      <c r="D36" s="125"/>
      <c r="E36" s="125"/>
    </row>
    <row r="37" spans="1:6" ht="12.75">
      <c r="A37" s="87"/>
      <c r="B37" s="125" t="s">
        <v>63</v>
      </c>
      <c r="C37" s="125"/>
      <c r="D37" s="125"/>
      <c r="F37" s="126" t="s">
        <v>64</v>
      </c>
    </row>
    <row r="38" spans="1:6" ht="12.75">
      <c r="A38" s="87"/>
      <c r="B38" s="125" t="s">
        <v>65</v>
      </c>
      <c r="C38" s="125"/>
      <c r="D38" s="125"/>
      <c r="F38" s="126" t="s">
        <v>66</v>
      </c>
    </row>
  </sheetData>
  <mergeCells count="2">
    <mergeCell ref="F10:H10"/>
    <mergeCell ref="I10:K10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9">
      <selection activeCell="I9" sqref="I9"/>
    </sheetView>
  </sheetViews>
  <sheetFormatPr defaultColWidth="11.25390625" defaultRowHeight="12.75"/>
  <cols>
    <col min="1" max="1" width="6.375" style="50" customWidth="1"/>
    <col min="2" max="2" width="9.00390625" style="138" customWidth="1"/>
    <col min="3" max="3" width="0" style="138" hidden="1" customWidth="1"/>
    <col min="4" max="4" width="23.25390625" style="138" customWidth="1"/>
    <col min="5" max="5" width="9.875" style="138" customWidth="1"/>
    <col min="6" max="6" width="12.625" style="40" customWidth="1"/>
    <col min="7" max="7" width="12.75390625" style="40" customWidth="1"/>
    <col min="8" max="8" width="9.75390625" style="40" customWidth="1"/>
    <col min="9" max="9" width="15.75390625" style="32" customWidth="1"/>
    <col min="10" max="10" width="15.125" style="32" customWidth="1"/>
    <col min="11" max="16384" width="11.25390625" style="32" customWidth="1"/>
  </cols>
  <sheetData>
    <row r="1" spans="2:14" ht="15">
      <c r="B1" s="130"/>
      <c r="C1" s="130"/>
      <c r="D1" s="130"/>
      <c r="E1" s="130"/>
      <c r="F1" s="131"/>
      <c r="G1" s="131"/>
      <c r="H1" s="131"/>
      <c r="N1" s="31"/>
    </row>
    <row r="2" spans="2:14" ht="15">
      <c r="B2" s="130"/>
      <c r="C2" s="130"/>
      <c r="D2" s="130"/>
      <c r="E2" s="130"/>
      <c r="F2" s="131"/>
      <c r="G2" s="131"/>
      <c r="H2" s="131"/>
      <c r="N2" s="31"/>
    </row>
    <row r="3" spans="2:14" ht="15">
      <c r="B3" s="130"/>
      <c r="C3" s="130"/>
      <c r="D3" s="130"/>
      <c r="E3" s="130"/>
      <c r="F3" s="131"/>
      <c r="G3" s="131"/>
      <c r="H3" s="131"/>
      <c r="N3" s="31"/>
    </row>
    <row r="4" spans="2:14" ht="15">
      <c r="B4" s="130"/>
      <c r="C4" s="130"/>
      <c r="D4" s="130"/>
      <c r="E4" s="130"/>
      <c r="F4" s="131"/>
      <c r="G4" s="131"/>
      <c r="H4" s="131"/>
      <c r="N4" s="31"/>
    </row>
    <row r="5" spans="2:14" ht="15">
      <c r="B5" s="130"/>
      <c r="C5" s="130"/>
      <c r="D5" s="130"/>
      <c r="E5" s="130"/>
      <c r="F5" s="131"/>
      <c r="G5" s="131"/>
      <c r="H5" s="131"/>
      <c r="N5" s="31"/>
    </row>
    <row r="6" spans="2:14" ht="15">
      <c r="B6" s="130"/>
      <c r="C6" s="130"/>
      <c r="D6" s="130"/>
      <c r="E6" s="130"/>
      <c r="F6" s="131"/>
      <c r="G6" s="131"/>
      <c r="H6" s="131"/>
      <c r="N6" s="31"/>
    </row>
    <row r="7" spans="1:8" s="42" customFormat="1" ht="15.75">
      <c r="A7" s="43" t="s">
        <v>0</v>
      </c>
      <c r="B7" s="43"/>
      <c r="C7" s="43"/>
      <c r="D7" s="43"/>
      <c r="E7" s="43"/>
      <c r="F7" s="43"/>
      <c r="G7" s="132"/>
      <c r="H7" s="132"/>
    </row>
    <row r="8" spans="1:8" s="42" customFormat="1" ht="15.75">
      <c r="A8" s="43" t="s">
        <v>67</v>
      </c>
      <c r="B8" s="43"/>
      <c r="C8" s="43"/>
      <c r="D8" s="43"/>
      <c r="E8" s="43"/>
      <c r="F8" s="43"/>
      <c r="G8" s="132"/>
      <c r="H8" s="132"/>
    </row>
    <row r="9" spans="2:14" ht="15">
      <c r="B9" s="130"/>
      <c r="C9" s="130"/>
      <c r="D9" s="130"/>
      <c r="E9" s="130"/>
      <c r="F9" s="131"/>
      <c r="G9" s="131"/>
      <c r="H9" s="131"/>
      <c r="N9" s="31"/>
    </row>
    <row r="10" spans="2:14" ht="15">
      <c r="B10" s="37"/>
      <c r="C10" s="37"/>
      <c r="D10" s="37"/>
      <c r="E10" s="37"/>
      <c r="F10" s="37"/>
      <c r="G10" s="37"/>
      <c r="H10" s="133"/>
      <c r="N10" s="31"/>
    </row>
    <row r="11" spans="1:14" ht="15">
      <c r="A11" s="7" t="s">
        <v>2</v>
      </c>
      <c r="B11" s="7" t="s">
        <v>3</v>
      </c>
      <c r="C11" s="7" t="s">
        <v>4</v>
      </c>
      <c r="D11" s="7" t="s">
        <v>4</v>
      </c>
      <c r="E11" s="7" t="s">
        <v>5</v>
      </c>
      <c r="F11" s="8" t="s">
        <v>6</v>
      </c>
      <c r="G11" s="9" t="s">
        <v>7</v>
      </c>
      <c r="H11" s="44" t="s">
        <v>68</v>
      </c>
      <c r="N11" s="31"/>
    </row>
    <row r="12" spans="1:14" ht="15">
      <c r="A12" s="56">
        <f>1</f>
        <v>1</v>
      </c>
      <c r="B12" s="45">
        <v>36</v>
      </c>
      <c r="C12" s="12" t="e">
        <f>C11+1</f>
        <v>#VALUE!</v>
      </c>
      <c r="D12" s="12" t="s">
        <v>69</v>
      </c>
      <c r="E12" s="12" t="s">
        <v>20</v>
      </c>
      <c r="F12" s="15">
        <v>8.151</v>
      </c>
      <c r="G12" s="46" t="s">
        <v>70</v>
      </c>
      <c r="H12" s="15">
        <v>10.262</v>
      </c>
      <c r="N12" s="31"/>
    </row>
    <row r="13" spans="1:14" ht="15">
      <c r="A13" s="56">
        <v>2</v>
      </c>
      <c r="B13" s="47">
        <v>20</v>
      </c>
      <c r="C13" s="12">
        <f>C10+1</f>
        <v>1</v>
      </c>
      <c r="D13" s="18" t="s">
        <v>71</v>
      </c>
      <c r="E13" s="18" t="s">
        <v>14</v>
      </c>
      <c r="F13" s="46">
        <v>8.15</v>
      </c>
      <c r="G13" s="46" t="s">
        <v>72</v>
      </c>
      <c r="H13" s="15">
        <v>10.26</v>
      </c>
      <c r="N13" s="31"/>
    </row>
    <row r="14" spans="1:14" ht="15">
      <c r="A14" s="56">
        <v>3</v>
      </c>
      <c r="B14" s="47">
        <v>19</v>
      </c>
      <c r="C14" s="12">
        <f>C16+1</f>
        <v>3</v>
      </c>
      <c r="D14" s="134" t="s">
        <v>73</v>
      </c>
      <c r="E14" s="18" t="s">
        <v>14</v>
      </c>
      <c r="F14" s="46">
        <v>8.15</v>
      </c>
      <c r="G14" s="46" t="s">
        <v>74</v>
      </c>
      <c r="H14" s="15">
        <v>10.26</v>
      </c>
      <c r="N14" s="31"/>
    </row>
    <row r="15" spans="1:14" ht="15">
      <c r="A15" s="56">
        <v>4</v>
      </c>
      <c r="B15" s="45">
        <v>24</v>
      </c>
      <c r="C15" s="12">
        <f>C10+1</f>
        <v>1</v>
      </c>
      <c r="D15" s="12" t="s">
        <v>75</v>
      </c>
      <c r="E15" s="12" t="s">
        <v>76</v>
      </c>
      <c r="F15" s="46">
        <v>11.19</v>
      </c>
      <c r="G15" s="15" t="s">
        <v>77</v>
      </c>
      <c r="H15" s="15">
        <v>10.26</v>
      </c>
      <c r="N15" s="31"/>
    </row>
    <row r="16" spans="1:14" ht="15">
      <c r="A16" s="56">
        <v>5</v>
      </c>
      <c r="B16" s="45">
        <v>48</v>
      </c>
      <c r="C16" s="12">
        <f>C15+1</f>
        <v>2</v>
      </c>
      <c r="D16" s="12" t="s">
        <v>78</v>
      </c>
      <c r="E16" s="12" t="s">
        <v>79</v>
      </c>
      <c r="F16" s="15">
        <v>8.16</v>
      </c>
      <c r="G16" s="46">
        <v>7.2</v>
      </c>
      <c r="H16" s="15">
        <v>8.221</v>
      </c>
      <c r="N16" s="31"/>
    </row>
    <row r="17" spans="1:14" ht="15">
      <c r="A17" s="56">
        <v>6</v>
      </c>
      <c r="B17" s="47">
        <v>45</v>
      </c>
      <c r="C17" s="12" t="e">
        <f>C19+1</f>
        <v>#VALUE!</v>
      </c>
      <c r="D17" s="18" t="s">
        <v>80</v>
      </c>
      <c r="E17" s="18" t="s">
        <v>14</v>
      </c>
      <c r="F17" s="46">
        <v>9.17</v>
      </c>
      <c r="G17" s="46" t="s">
        <v>81</v>
      </c>
      <c r="H17" s="15">
        <v>8.22</v>
      </c>
      <c r="N17" s="31"/>
    </row>
    <row r="18" spans="1:14" ht="15">
      <c r="A18" s="56">
        <v>7</v>
      </c>
      <c r="B18" s="47">
        <v>25</v>
      </c>
      <c r="C18" s="12" t="e">
        <f aca="true" t="shared" si="0" ref="C18:C29">C17+1</f>
        <v>#VALUE!</v>
      </c>
      <c r="D18" s="134" t="s">
        <v>82</v>
      </c>
      <c r="E18" s="18" t="s">
        <v>14</v>
      </c>
      <c r="F18" s="15">
        <v>7.13</v>
      </c>
      <c r="G18" s="46">
        <v>7.2</v>
      </c>
      <c r="H18" s="15">
        <v>8.22</v>
      </c>
      <c r="N18" s="31"/>
    </row>
    <row r="19" spans="1:14" ht="15.75" thickBot="1">
      <c r="A19" s="59">
        <v>8</v>
      </c>
      <c r="B19" s="48">
        <v>21</v>
      </c>
      <c r="C19" s="22" t="e">
        <f t="shared" si="0"/>
        <v>#VALUE!</v>
      </c>
      <c r="D19" s="24" t="s">
        <v>83</v>
      </c>
      <c r="E19" s="24" t="s">
        <v>14</v>
      </c>
      <c r="F19" s="135">
        <v>7.121</v>
      </c>
      <c r="G19" s="135">
        <v>7.19</v>
      </c>
      <c r="H19" s="136">
        <v>1.082</v>
      </c>
      <c r="N19" s="31"/>
    </row>
    <row r="20" spans="1:14" ht="15">
      <c r="A20" s="56">
        <v>9</v>
      </c>
      <c r="B20" s="49">
        <v>23</v>
      </c>
      <c r="C20" s="12" t="e">
        <f t="shared" si="0"/>
        <v>#VALUE!</v>
      </c>
      <c r="D20" s="137" t="s">
        <v>84</v>
      </c>
      <c r="E20" s="18" t="s">
        <v>14</v>
      </c>
      <c r="F20" s="46">
        <v>8.14</v>
      </c>
      <c r="G20" s="46">
        <v>6.19</v>
      </c>
      <c r="H20" s="15"/>
      <c r="N20" s="31"/>
    </row>
    <row r="21" spans="1:14" ht="15">
      <c r="A21" s="56">
        <v>10</v>
      </c>
      <c r="B21" s="49">
        <v>35</v>
      </c>
      <c r="C21" s="12" t="e">
        <f t="shared" si="0"/>
        <v>#VALUE!</v>
      </c>
      <c r="D21" s="137" t="s">
        <v>85</v>
      </c>
      <c r="E21" s="18" t="s">
        <v>14</v>
      </c>
      <c r="F21" s="46">
        <v>6.111</v>
      </c>
      <c r="G21" s="15">
        <v>6.19</v>
      </c>
      <c r="H21" s="15"/>
      <c r="N21" s="31"/>
    </row>
    <row r="22" spans="1:8" ht="15">
      <c r="A22" s="56">
        <v>11</v>
      </c>
      <c r="B22" s="47">
        <v>13</v>
      </c>
      <c r="C22" s="12" t="e">
        <f t="shared" si="0"/>
        <v>#VALUE!</v>
      </c>
      <c r="D22" s="134" t="s">
        <v>86</v>
      </c>
      <c r="E22" s="18" t="s">
        <v>14</v>
      </c>
      <c r="F22" s="46">
        <v>5.101</v>
      </c>
      <c r="G22" s="46">
        <v>6.182</v>
      </c>
      <c r="H22" s="15"/>
    </row>
    <row r="23" spans="1:8" ht="15">
      <c r="A23" s="56">
        <v>12</v>
      </c>
      <c r="B23" s="47">
        <v>16</v>
      </c>
      <c r="C23" s="12" t="e">
        <f t="shared" si="0"/>
        <v>#VALUE!</v>
      </c>
      <c r="D23" s="134" t="s">
        <v>87</v>
      </c>
      <c r="E23" s="18" t="s">
        <v>14</v>
      </c>
      <c r="F23" s="46">
        <v>5.11</v>
      </c>
      <c r="G23" s="46">
        <v>6.18</v>
      </c>
      <c r="H23" s="15"/>
    </row>
    <row r="24" spans="1:8" ht="15">
      <c r="A24" s="56">
        <v>12</v>
      </c>
      <c r="B24" s="47">
        <v>39</v>
      </c>
      <c r="C24" s="12" t="e">
        <f t="shared" si="0"/>
        <v>#VALUE!</v>
      </c>
      <c r="D24" s="134" t="s">
        <v>88</v>
      </c>
      <c r="E24" s="18" t="s">
        <v>14</v>
      </c>
      <c r="F24" s="46">
        <v>5.11</v>
      </c>
      <c r="G24" s="46">
        <v>6.18</v>
      </c>
      <c r="H24" s="15"/>
    </row>
    <row r="25" spans="1:8" ht="15">
      <c r="A25" s="56">
        <v>14</v>
      </c>
      <c r="B25" s="47">
        <v>47</v>
      </c>
      <c r="C25" s="12" t="e">
        <f t="shared" si="0"/>
        <v>#VALUE!</v>
      </c>
      <c r="D25" s="134" t="s">
        <v>89</v>
      </c>
      <c r="E25" s="18" t="s">
        <v>14</v>
      </c>
      <c r="F25" s="46">
        <v>5.1</v>
      </c>
      <c r="G25" s="40">
        <v>6.18</v>
      </c>
      <c r="H25" s="15"/>
    </row>
    <row r="26" spans="1:8" ht="15">
      <c r="A26" s="56">
        <v>15</v>
      </c>
      <c r="B26" s="47">
        <v>18</v>
      </c>
      <c r="C26" s="12" t="e">
        <f t="shared" si="0"/>
        <v>#VALUE!</v>
      </c>
      <c r="D26" s="18" t="s">
        <v>90</v>
      </c>
      <c r="E26" s="18" t="s">
        <v>14</v>
      </c>
      <c r="F26" s="46">
        <v>5.101</v>
      </c>
      <c r="G26" s="46">
        <v>6.17</v>
      </c>
      <c r="H26" s="15"/>
    </row>
    <row r="27" spans="1:8" ht="15">
      <c r="A27" s="56">
        <v>16</v>
      </c>
      <c r="B27" s="49">
        <v>27</v>
      </c>
      <c r="C27" s="12" t="e">
        <f t="shared" si="0"/>
        <v>#VALUE!</v>
      </c>
      <c r="D27" s="137" t="s">
        <v>91</v>
      </c>
      <c r="E27" s="18" t="s">
        <v>14</v>
      </c>
      <c r="F27" s="46">
        <v>5.1</v>
      </c>
      <c r="G27" s="46">
        <v>4.15</v>
      </c>
      <c r="H27" s="15"/>
    </row>
    <row r="28" spans="1:8" ht="15">
      <c r="A28" s="56">
        <v>17</v>
      </c>
      <c r="B28" s="47">
        <v>26</v>
      </c>
      <c r="C28" s="12" t="e">
        <f t="shared" si="0"/>
        <v>#VALUE!</v>
      </c>
      <c r="D28" s="18" t="s">
        <v>92</v>
      </c>
      <c r="E28" s="18" t="s">
        <v>14</v>
      </c>
      <c r="F28" s="46">
        <v>5.1</v>
      </c>
      <c r="G28" s="15">
        <v>1.09</v>
      </c>
      <c r="H28" s="15"/>
    </row>
    <row r="29" spans="1:8" ht="15.75" thickBot="1">
      <c r="A29" s="59">
        <v>18</v>
      </c>
      <c r="B29" s="48">
        <v>15</v>
      </c>
      <c r="C29" s="22" t="e">
        <f t="shared" si="0"/>
        <v>#VALUE!</v>
      </c>
      <c r="D29" s="24" t="s">
        <v>93</v>
      </c>
      <c r="E29" s="24" t="s">
        <v>14</v>
      </c>
      <c r="F29" s="135">
        <v>4.09</v>
      </c>
      <c r="G29" s="135">
        <v>1.04</v>
      </c>
      <c r="H29" s="15"/>
    </row>
    <row r="30" spans="1:8" ht="15">
      <c r="A30" s="56">
        <v>19</v>
      </c>
      <c r="B30" s="45">
        <v>12</v>
      </c>
      <c r="C30" s="12">
        <f>1</f>
        <v>1</v>
      </c>
      <c r="D30" s="12" t="s">
        <v>94</v>
      </c>
      <c r="E30" s="12" t="s">
        <v>27</v>
      </c>
      <c r="F30" s="15">
        <v>3.07</v>
      </c>
      <c r="G30" s="15"/>
      <c r="H30" s="15"/>
    </row>
    <row r="31" spans="1:8" ht="15">
      <c r="A31" s="56">
        <v>20</v>
      </c>
      <c r="B31" s="45">
        <v>50</v>
      </c>
      <c r="C31" s="12">
        <f>C30+1</f>
        <v>2</v>
      </c>
      <c r="D31" s="12" t="s">
        <v>95</v>
      </c>
      <c r="E31" s="12" t="s">
        <v>96</v>
      </c>
      <c r="F31" s="15">
        <v>1.04</v>
      </c>
      <c r="G31" s="15"/>
      <c r="H31" s="15"/>
    </row>
    <row r="33" ht="15">
      <c r="B33" s="138" t="s">
        <v>61</v>
      </c>
    </row>
    <row r="34" ht="15">
      <c r="B34" s="138" t="s">
        <v>62</v>
      </c>
    </row>
    <row r="37" spans="2:6" ht="15">
      <c r="B37" s="138" t="s">
        <v>63</v>
      </c>
      <c r="F37" s="40" t="s">
        <v>64</v>
      </c>
    </row>
    <row r="38" spans="2:6" ht="15">
      <c r="B38" s="138" t="s">
        <v>65</v>
      </c>
      <c r="F38" s="40" t="s">
        <v>66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БАРС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Bask.Ru | 谢械泻褋邪薪写褉\袦芯懈 写芯泻褍屑械薪褌褘\Bask_Ru 袪芯蟹薪懈褔薪褘械 褑械薪褘.htm Bask.Ru | 袪芯蟹薪懈褔薪褘械 褑械薪褘</dc:title>
  <dc:subject/>
  <dc:creator>ШИЛОВ</dc:creator>
  <cp:keywords/>
  <dc:description/>
  <cp:lastModifiedBy>шилов</cp:lastModifiedBy>
  <cp:lastPrinted>2010-01-12T05:57:51Z</cp:lastPrinted>
  <dcterms:created xsi:type="dcterms:W3CDTF">2005-12-01T05:16:41Z</dcterms:created>
  <dcterms:modified xsi:type="dcterms:W3CDTF">2006-02-13T17:21:23Z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