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ладшие ю. и д." sheetId="1" r:id="rId1"/>
    <sheet name="Взрослые" sheetId="2" r:id="rId2"/>
    <sheet name="Кубок 2009" sheetId="3" r:id="rId3"/>
  </sheets>
  <definedNames/>
  <calcPr fullCalcOnLoad="1"/>
</workbook>
</file>

<file path=xl/sharedStrings.xml><?xml version="1.0" encoding="utf-8"?>
<sst xmlns="http://schemas.openxmlformats.org/spreadsheetml/2006/main" count="381" uniqueCount="145">
  <si>
    <t>секция</t>
  </si>
  <si>
    <t>г.р.</t>
  </si>
  <si>
    <t>финал</t>
  </si>
  <si>
    <t>м1</t>
  </si>
  <si>
    <t>м2</t>
  </si>
  <si>
    <t>м1*м2</t>
  </si>
  <si>
    <t>Трушин А.А.</t>
  </si>
  <si>
    <t>Головина А.В.</t>
  </si>
  <si>
    <t>квал. 1</t>
  </si>
  <si>
    <t>квал. 2</t>
  </si>
  <si>
    <t>Мужчины - трудность</t>
  </si>
  <si>
    <t>Женщины - трудность</t>
  </si>
  <si>
    <t>Фамилия, Имя</t>
  </si>
  <si>
    <t>Главный судья</t>
  </si>
  <si>
    <t>Главный секретарь</t>
  </si>
  <si>
    <t>Младшие юноши - трудность</t>
  </si>
  <si>
    <t>Младшие девушки - трудность</t>
  </si>
  <si>
    <t>Скалодром УдГУ</t>
  </si>
  <si>
    <t>разр.</t>
  </si>
  <si>
    <t>квал.1</t>
  </si>
  <si>
    <t>Заключительный этап Кубка г.Ижевска по скалолазанию 2008</t>
  </si>
  <si>
    <t>квал.</t>
  </si>
  <si>
    <t>Первенство г. Ижевска по скалолазанию</t>
  </si>
  <si>
    <t>место</t>
  </si>
  <si>
    <t>ИТОГОВЫЙ ПРОТОКОЛ РЕЗУЛЬТАТОВ</t>
  </si>
  <si>
    <t>вып.разр.</t>
  </si>
  <si>
    <t>5-6 декабря 2009 г.</t>
  </si>
  <si>
    <t>Артамонова Катя</t>
  </si>
  <si>
    <t>Уст.р-н</t>
  </si>
  <si>
    <t>Артамонова Лера</t>
  </si>
  <si>
    <t>Кулясов Сергей</t>
  </si>
  <si>
    <t>2 юн</t>
  </si>
  <si>
    <t>Татаринов Денис</t>
  </si>
  <si>
    <t>Фархаев Рустам</t>
  </si>
  <si>
    <t>Пермякова Мария</t>
  </si>
  <si>
    <t>Чухланцева Мария</t>
  </si>
  <si>
    <t>Хисамова Марина</t>
  </si>
  <si>
    <t>Перевозчикова Оксана</t>
  </si>
  <si>
    <t>Ипатов Сергей</t>
  </si>
  <si>
    <t>Гадлов Саша</t>
  </si>
  <si>
    <t>б/р</t>
  </si>
  <si>
    <t>Хисамов Марсель</t>
  </si>
  <si>
    <t>Семёнов Тимофей</t>
  </si>
  <si>
    <t>Звездова Дарья</t>
  </si>
  <si>
    <t>1 юн</t>
  </si>
  <si>
    <t>Елаков Евгений</t>
  </si>
  <si>
    <t>Кочуров Иван</t>
  </si>
  <si>
    <t>Садыков Артур</t>
  </si>
  <si>
    <t>3 юн</t>
  </si>
  <si>
    <t>Саушкина Ксения</t>
  </si>
  <si>
    <t>Зворыгин Максим</t>
  </si>
  <si>
    <t>Гаврилов Максим</t>
  </si>
  <si>
    <t>ИжГТУ</t>
  </si>
  <si>
    <t>Гаврилов Влас</t>
  </si>
  <si>
    <t>КМС</t>
  </si>
  <si>
    <t>Леонтьев Дмитрий</t>
  </si>
  <si>
    <t>Паутов Анатолий</t>
  </si>
  <si>
    <t>Сычёв Никита</t>
  </si>
  <si>
    <t>УдГУ</t>
  </si>
  <si>
    <t>Полозов Антон</t>
  </si>
  <si>
    <t>Кочурова Анна</t>
  </si>
  <si>
    <t>Пермякова Ирина</t>
  </si>
  <si>
    <t>Пермяков Сергей</t>
  </si>
  <si>
    <t>Перевощикова Марина</t>
  </si>
  <si>
    <t>ПРО</t>
  </si>
  <si>
    <t>Копосов Олег</t>
  </si>
  <si>
    <t>Микрюков Иван</t>
  </si>
  <si>
    <t>Суворова Марина</t>
  </si>
  <si>
    <t>Свалова Светлана</t>
  </si>
  <si>
    <t>РЦДО</t>
  </si>
  <si>
    <t>Богданова Рушана</t>
  </si>
  <si>
    <t>Бабкин Тимур</t>
  </si>
  <si>
    <t>01</t>
  </si>
  <si>
    <t>Воробьев Илья</t>
  </si>
  <si>
    <t>ТОР</t>
  </si>
  <si>
    <t>22+</t>
  </si>
  <si>
    <t>23+</t>
  </si>
  <si>
    <t>10+</t>
  </si>
  <si>
    <t>170-</t>
  </si>
  <si>
    <t>13+</t>
  </si>
  <si>
    <t>7+</t>
  </si>
  <si>
    <t>160-</t>
  </si>
  <si>
    <t>160+</t>
  </si>
  <si>
    <t>20-</t>
  </si>
  <si>
    <t>18+</t>
  </si>
  <si>
    <t>14-</t>
  </si>
  <si>
    <t>8+</t>
  </si>
  <si>
    <t>8-</t>
  </si>
  <si>
    <t>17+</t>
  </si>
  <si>
    <t>33+</t>
  </si>
  <si>
    <t>31-</t>
  </si>
  <si>
    <t>31+</t>
  </si>
  <si>
    <t>47+</t>
  </si>
  <si>
    <t>20+</t>
  </si>
  <si>
    <t>супер-
финал</t>
  </si>
  <si>
    <t>21-</t>
  </si>
  <si>
    <t>30+</t>
  </si>
  <si>
    <t>15-</t>
  </si>
  <si>
    <t>май</t>
  </si>
  <si>
    <t>декабрь</t>
  </si>
  <si>
    <t>скорость</t>
  </si>
  <si>
    <t>трудность</t>
  </si>
  <si>
    <t>боулдеринг</t>
  </si>
  <si>
    <t>Устин.р-н</t>
  </si>
  <si>
    <t>Сычев Никита</t>
  </si>
  <si>
    <t>Хлебников Максим</t>
  </si>
  <si>
    <t>Напольских Павел</t>
  </si>
  <si>
    <t>Блинов Дмитрий</t>
  </si>
  <si>
    <t xml:space="preserve">Васильев Алексей </t>
  </si>
  <si>
    <t>Нурмухаметов Рамиль</t>
  </si>
  <si>
    <t>Харисов Антон</t>
  </si>
  <si>
    <t xml:space="preserve">Зворыгин Максим </t>
  </si>
  <si>
    <t>Бобринев Сергей</t>
  </si>
  <si>
    <t>Семенов Тимофей</t>
  </si>
  <si>
    <t>Маренин Сергей</t>
  </si>
  <si>
    <t>Ветеран</t>
  </si>
  <si>
    <t>Чипилев Аркадий</t>
  </si>
  <si>
    <t>Левин Александр</t>
  </si>
  <si>
    <t>Веретенников Михаил</t>
  </si>
  <si>
    <t>Гордеев Василий</t>
  </si>
  <si>
    <t>Жиляев Антон</t>
  </si>
  <si>
    <t>Искандаров Тимур</t>
  </si>
  <si>
    <t>Кайков Никита</t>
  </si>
  <si>
    <t>Кузнецов Александр</t>
  </si>
  <si>
    <t>Нафиков Ирек</t>
  </si>
  <si>
    <t>Пономарева Анна</t>
  </si>
  <si>
    <t>Коробкина Екатерина</t>
  </si>
  <si>
    <t>Евсеева Анна</t>
  </si>
  <si>
    <t>Наймушина Эльвира</t>
  </si>
  <si>
    <t>Сомова Ирина</t>
  </si>
  <si>
    <t>Топорова Ольга</t>
  </si>
  <si>
    <t>Гизатуллина Фарида</t>
  </si>
  <si>
    <t>Жукова Дарья</t>
  </si>
  <si>
    <t>Зайцева Мария</t>
  </si>
  <si>
    <t>Маликова Юлия</t>
  </si>
  <si>
    <t>Саламатова Галина</t>
  </si>
  <si>
    <t>Седова Александра</t>
  </si>
  <si>
    <t>февраль</t>
  </si>
  <si>
    <t>Пермяков Алексей</t>
  </si>
  <si>
    <t>баллы</t>
  </si>
  <si>
    <t>сумма
баллов</t>
  </si>
  <si>
    <t>Общий зачет Кубка города Ижевска по скалолазанию 2009 года</t>
  </si>
  <si>
    <t>Команда</t>
  </si>
  <si>
    <t>Г. р.</t>
  </si>
  <si>
    <t>Ф. 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</si>
</sst>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 quotePrefix="1">
      <alignment horizontal="center"/>
    </xf>
    <xf numFmtId="0" fontId="0" fillId="0" borderId="21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Border="1" applyAlignment="1">
      <alignment/>
    </xf>
    <xf numFmtId="0" fontId="1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37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10" sqref="B10:L10"/>
    </sheetView>
  </sheetViews>
  <sheetFormatPr defaultColWidth="9.140625" defaultRowHeight="12.75"/>
  <cols>
    <col min="1" max="1" width="6.140625" style="0" customWidth="1"/>
    <col min="2" max="2" width="19.28125" style="0" customWidth="1"/>
    <col min="3" max="3" width="10.8515625" style="0" customWidth="1"/>
    <col min="4" max="6" width="6.421875" style="0" customWidth="1"/>
    <col min="7" max="7" width="4.421875" style="0" customWidth="1"/>
    <col min="8" max="8" width="6.28125" style="0" customWidth="1"/>
    <col min="9" max="9" width="3.8515625" style="0" customWidth="1"/>
    <col min="10" max="10" width="6.421875" style="0" customWidth="1"/>
    <col min="11" max="11" width="7.8515625" style="0" customWidth="1"/>
    <col min="12" max="12" width="8.57421875" style="1" customWidth="1"/>
  </cols>
  <sheetData>
    <row r="1" spans="1:11" ht="15.75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6.5">
      <c r="A3" s="10" t="s">
        <v>17</v>
      </c>
      <c r="B3" s="9"/>
      <c r="C3" s="9"/>
      <c r="D3" s="9"/>
      <c r="E3" s="9"/>
      <c r="F3" s="9"/>
      <c r="G3" s="9"/>
      <c r="H3" s="9"/>
      <c r="I3" s="9"/>
      <c r="J3" s="9"/>
      <c r="K3" s="17" t="s">
        <v>26</v>
      </c>
      <c r="L3" s="18"/>
    </row>
    <row r="4" spans="1:11" ht="16.5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.75">
      <c r="A5" s="4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2" s="5" customFormat="1" ht="13.5" thickBot="1">
      <c r="A6" s="94" t="s">
        <v>15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4"/>
    </row>
    <row r="7" spans="1:12" ht="13.5" thickBot="1">
      <c r="A7" s="48" t="s">
        <v>23</v>
      </c>
      <c r="B7" s="49" t="s">
        <v>12</v>
      </c>
      <c r="C7" s="49" t="s">
        <v>0</v>
      </c>
      <c r="D7" s="49" t="s">
        <v>1</v>
      </c>
      <c r="E7" s="49" t="s">
        <v>18</v>
      </c>
      <c r="F7" s="49" t="s">
        <v>21</v>
      </c>
      <c r="G7" s="49" t="s">
        <v>3</v>
      </c>
      <c r="H7" s="49" t="s">
        <v>9</v>
      </c>
      <c r="I7" s="49" t="s">
        <v>4</v>
      </c>
      <c r="J7" s="49" t="s">
        <v>5</v>
      </c>
      <c r="K7" s="54" t="s">
        <v>2</v>
      </c>
      <c r="L7" s="50" t="s">
        <v>25</v>
      </c>
    </row>
    <row r="8" spans="1:12" ht="12.75">
      <c r="A8" s="51">
        <v>1</v>
      </c>
      <c r="B8" s="52" t="s">
        <v>32</v>
      </c>
      <c r="C8" s="53" t="s">
        <v>28</v>
      </c>
      <c r="D8" s="53">
        <v>95</v>
      </c>
      <c r="E8" s="53">
        <v>2</v>
      </c>
      <c r="F8" s="53" t="s">
        <v>74</v>
      </c>
      <c r="G8" s="22">
        <v>2.5</v>
      </c>
      <c r="H8" s="22" t="s">
        <v>74</v>
      </c>
      <c r="I8" s="22">
        <v>1</v>
      </c>
      <c r="J8" s="22">
        <f aca="true" t="shared" si="0" ref="J8:J15">G8*I8</f>
        <v>2.5</v>
      </c>
      <c r="K8" s="22" t="s">
        <v>92</v>
      </c>
      <c r="L8" s="46" t="s">
        <v>31</v>
      </c>
    </row>
    <row r="9" spans="1:12" ht="12.75">
      <c r="A9" s="44">
        <v>2</v>
      </c>
      <c r="B9" s="12" t="s">
        <v>33</v>
      </c>
      <c r="C9" s="13" t="s">
        <v>28</v>
      </c>
      <c r="D9" s="13">
        <v>97</v>
      </c>
      <c r="E9" s="13" t="s">
        <v>31</v>
      </c>
      <c r="F9" s="13" t="s">
        <v>74</v>
      </c>
      <c r="G9" s="2">
        <v>2.5</v>
      </c>
      <c r="H9" s="2">
        <v>21</v>
      </c>
      <c r="I9" s="2">
        <v>2</v>
      </c>
      <c r="J9" s="22">
        <f t="shared" si="0"/>
        <v>5</v>
      </c>
      <c r="K9" s="2" t="s">
        <v>91</v>
      </c>
      <c r="L9" s="34" t="s">
        <v>31</v>
      </c>
    </row>
    <row r="10" spans="1:12" ht="12.75">
      <c r="A10" s="44">
        <v>3</v>
      </c>
      <c r="B10" s="12" t="s">
        <v>47</v>
      </c>
      <c r="C10" s="13" t="s">
        <v>28</v>
      </c>
      <c r="D10" s="13">
        <v>97</v>
      </c>
      <c r="E10" s="13" t="s">
        <v>48</v>
      </c>
      <c r="F10" s="13" t="s">
        <v>74</v>
      </c>
      <c r="G10" s="2">
        <v>2.5</v>
      </c>
      <c r="H10" s="2">
        <v>16</v>
      </c>
      <c r="I10" s="2">
        <v>5</v>
      </c>
      <c r="J10" s="22">
        <f t="shared" si="0"/>
        <v>12.5</v>
      </c>
      <c r="K10" s="2" t="s">
        <v>90</v>
      </c>
      <c r="L10" s="34" t="s">
        <v>31</v>
      </c>
    </row>
    <row r="11" spans="1:12" ht="12.75">
      <c r="A11" s="44">
        <v>4</v>
      </c>
      <c r="B11" s="12" t="s">
        <v>30</v>
      </c>
      <c r="C11" s="13" t="s">
        <v>28</v>
      </c>
      <c r="D11" s="13">
        <v>95</v>
      </c>
      <c r="E11" s="13" t="s">
        <v>31</v>
      </c>
      <c r="F11" s="13" t="s">
        <v>74</v>
      </c>
      <c r="G11" s="2">
        <v>2.5</v>
      </c>
      <c r="H11" s="2" t="s">
        <v>84</v>
      </c>
      <c r="I11" s="2">
        <v>3</v>
      </c>
      <c r="J11" s="22">
        <f t="shared" si="0"/>
        <v>7.5</v>
      </c>
      <c r="K11" s="2">
        <v>15</v>
      </c>
      <c r="L11" s="34" t="s">
        <v>31</v>
      </c>
    </row>
    <row r="12" spans="1:12" ht="12.75">
      <c r="A12" s="44">
        <v>5</v>
      </c>
      <c r="B12" s="12" t="s">
        <v>73</v>
      </c>
      <c r="C12" s="13" t="s">
        <v>28</v>
      </c>
      <c r="D12" s="13">
        <v>98</v>
      </c>
      <c r="E12" s="13" t="s">
        <v>40</v>
      </c>
      <c r="F12" s="13" t="s">
        <v>76</v>
      </c>
      <c r="G12" s="2">
        <v>5</v>
      </c>
      <c r="H12" s="2">
        <v>16</v>
      </c>
      <c r="I12" s="2">
        <v>5</v>
      </c>
      <c r="J12" s="22">
        <f t="shared" si="0"/>
        <v>25</v>
      </c>
      <c r="K12" s="2">
        <v>14</v>
      </c>
      <c r="L12" s="34" t="s">
        <v>48</v>
      </c>
    </row>
    <row r="13" spans="1:12" ht="13.5" thickBot="1">
      <c r="A13" s="59">
        <v>6</v>
      </c>
      <c r="B13" s="42" t="s">
        <v>71</v>
      </c>
      <c r="C13" s="43" t="s">
        <v>69</v>
      </c>
      <c r="D13" s="43">
        <v>99</v>
      </c>
      <c r="E13" s="43" t="s">
        <v>40</v>
      </c>
      <c r="F13" s="43">
        <v>13</v>
      </c>
      <c r="G13" s="57">
        <v>7</v>
      </c>
      <c r="H13" s="57">
        <v>16</v>
      </c>
      <c r="I13" s="57">
        <v>5</v>
      </c>
      <c r="J13" s="61">
        <f t="shared" si="0"/>
        <v>35</v>
      </c>
      <c r="K13" s="57">
        <v>14</v>
      </c>
      <c r="L13" s="56" t="s">
        <v>48</v>
      </c>
    </row>
    <row r="14" spans="1:12" ht="12.75">
      <c r="A14" s="47">
        <v>7</v>
      </c>
      <c r="B14" s="39" t="s">
        <v>45</v>
      </c>
      <c r="C14" s="32" t="s">
        <v>28</v>
      </c>
      <c r="D14" s="32">
        <v>97</v>
      </c>
      <c r="E14" s="32" t="s">
        <v>40</v>
      </c>
      <c r="F14" s="32" t="s">
        <v>75</v>
      </c>
      <c r="G14" s="7">
        <v>6</v>
      </c>
      <c r="H14" s="7">
        <v>13</v>
      </c>
      <c r="I14" s="7">
        <v>7</v>
      </c>
      <c r="J14" s="7">
        <f t="shared" si="0"/>
        <v>42</v>
      </c>
      <c r="K14" s="7"/>
      <c r="L14" s="8"/>
    </row>
    <row r="15" spans="1:12" ht="13.5" thickBot="1">
      <c r="A15" s="45">
        <v>8</v>
      </c>
      <c r="B15" s="62" t="s">
        <v>39</v>
      </c>
      <c r="C15" s="41" t="s">
        <v>28</v>
      </c>
      <c r="D15" s="63" t="s">
        <v>72</v>
      </c>
      <c r="E15" s="41" t="s">
        <v>40</v>
      </c>
      <c r="F15" s="41">
        <v>6</v>
      </c>
      <c r="G15" s="41">
        <v>8</v>
      </c>
      <c r="H15" s="41" t="s">
        <v>80</v>
      </c>
      <c r="I15" s="41">
        <v>8</v>
      </c>
      <c r="J15" s="64">
        <f t="shared" si="0"/>
        <v>64</v>
      </c>
      <c r="K15" s="41"/>
      <c r="L15" s="38"/>
    </row>
    <row r="16" spans="1:12" s="5" customFormat="1" ht="12.75">
      <c r="A16" s="4"/>
      <c r="B16" s="24"/>
      <c r="C16" s="25"/>
      <c r="D16" s="25"/>
      <c r="E16" s="25"/>
      <c r="F16" s="25"/>
      <c r="G16" s="4"/>
      <c r="H16" s="4"/>
      <c r="I16" s="4"/>
      <c r="J16" s="4"/>
      <c r="K16" s="4"/>
      <c r="L16" s="4"/>
    </row>
    <row r="17" spans="1:12" s="5" customFormat="1" ht="12.75">
      <c r="A17" s="4"/>
      <c r="B17" s="24"/>
      <c r="C17" s="25"/>
      <c r="D17" s="25"/>
      <c r="E17" s="25"/>
      <c r="F17" s="25"/>
      <c r="G17" s="4"/>
      <c r="H17" s="4"/>
      <c r="I17" s="4"/>
      <c r="J17" s="4"/>
      <c r="K17" s="4"/>
      <c r="L17" s="4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 ht="13.5" thickBot="1">
      <c r="A20" s="94" t="s">
        <v>16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4"/>
    </row>
    <row r="21" spans="1:12" ht="13.5" thickBot="1">
      <c r="A21" s="27" t="s">
        <v>23</v>
      </c>
      <c r="B21" s="28" t="s">
        <v>12</v>
      </c>
      <c r="C21" s="28" t="s">
        <v>0</v>
      </c>
      <c r="D21" s="28" t="s">
        <v>1</v>
      </c>
      <c r="E21" s="28" t="s">
        <v>18</v>
      </c>
      <c r="F21" s="28" t="s">
        <v>19</v>
      </c>
      <c r="G21" s="28" t="s">
        <v>3</v>
      </c>
      <c r="H21" s="28" t="s">
        <v>9</v>
      </c>
      <c r="I21" s="28" t="s">
        <v>4</v>
      </c>
      <c r="J21" s="28" t="s">
        <v>5</v>
      </c>
      <c r="K21" s="60" t="s">
        <v>2</v>
      </c>
      <c r="L21" s="30" t="s">
        <v>25</v>
      </c>
    </row>
    <row r="22" spans="1:12" ht="12.75">
      <c r="A22" s="47">
        <v>1</v>
      </c>
      <c r="B22" s="39" t="s">
        <v>27</v>
      </c>
      <c r="C22" s="32" t="s">
        <v>28</v>
      </c>
      <c r="D22" s="32">
        <v>96</v>
      </c>
      <c r="E22" s="32">
        <v>1</v>
      </c>
      <c r="F22" s="32" t="s">
        <v>74</v>
      </c>
      <c r="G22" s="7">
        <v>3.5</v>
      </c>
      <c r="H22" s="7" t="s">
        <v>74</v>
      </c>
      <c r="I22" s="7">
        <v>1.5</v>
      </c>
      <c r="J22" s="7">
        <f aca="true" t="shared" si="1" ref="J22:J27">G22*I22</f>
        <v>5.25</v>
      </c>
      <c r="K22" s="7">
        <v>41</v>
      </c>
      <c r="L22" s="8" t="s">
        <v>31</v>
      </c>
    </row>
    <row r="23" spans="1:12" ht="12.75">
      <c r="A23" s="44">
        <v>2</v>
      </c>
      <c r="B23" s="12" t="s">
        <v>70</v>
      </c>
      <c r="C23" s="13" t="s">
        <v>69</v>
      </c>
      <c r="D23" s="13">
        <v>97</v>
      </c>
      <c r="E23" s="13">
        <v>3</v>
      </c>
      <c r="F23" s="13" t="s">
        <v>74</v>
      </c>
      <c r="G23" s="2">
        <v>3.5</v>
      </c>
      <c r="H23" s="2">
        <v>21</v>
      </c>
      <c r="I23" s="2">
        <v>3</v>
      </c>
      <c r="J23" s="2">
        <f t="shared" si="1"/>
        <v>10.5</v>
      </c>
      <c r="K23" s="2">
        <v>38</v>
      </c>
      <c r="L23" s="34" t="s">
        <v>31</v>
      </c>
    </row>
    <row r="24" spans="1:12" ht="12.75">
      <c r="A24" s="44">
        <v>3</v>
      </c>
      <c r="B24" s="12" t="s">
        <v>36</v>
      </c>
      <c r="C24" s="13" t="s">
        <v>28</v>
      </c>
      <c r="D24" s="13">
        <v>96</v>
      </c>
      <c r="E24" s="13">
        <v>2</v>
      </c>
      <c r="F24" s="13" t="s">
        <v>74</v>
      </c>
      <c r="G24" s="2">
        <v>3.5</v>
      </c>
      <c r="H24" s="2" t="s">
        <v>74</v>
      </c>
      <c r="I24" s="2">
        <v>1.5</v>
      </c>
      <c r="J24" s="2">
        <f t="shared" si="1"/>
        <v>5.25</v>
      </c>
      <c r="K24" s="2" t="s">
        <v>89</v>
      </c>
      <c r="L24" s="34" t="s">
        <v>48</v>
      </c>
    </row>
    <row r="25" spans="1:12" ht="13.5" thickBot="1">
      <c r="A25" s="45">
        <v>4</v>
      </c>
      <c r="B25" s="36" t="s">
        <v>37</v>
      </c>
      <c r="C25" s="37" t="s">
        <v>28</v>
      </c>
      <c r="D25" s="37">
        <v>98</v>
      </c>
      <c r="E25" s="37" t="s">
        <v>31</v>
      </c>
      <c r="F25" s="37" t="s">
        <v>74</v>
      </c>
      <c r="G25" s="41">
        <v>3.5</v>
      </c>
      <c r="H25" s="41" t="s">
        <v>83</v>
      </c>
      <c r="I25" s="41">
        <v>4</v>
      </c>
      <c r="J25" s="41">
        <f t="shared" si="1"/>
        <v>14</v>
      </c>
      <c r="K25" s="41">
        <v>32</v>
      </c>
      <c r="L25" s="38" t="s">
        <v>48</v>
      </c>
    </row>
    <row r="26" spans="1:12" ht="12.75">
      <c r="A26" s="51">
        <v>5</v>
      </c>
      <c r="B26" s="52" t="s">
        <v>34</v>
      </c>
      <c r="C26" s="53" t="s">
        <v>28</v>
      </c>
      <c r="D26" s="53">
        <v>99</v>
      </c>
      <c r="E26" s="53" t="s">
        <v>31</v>
      </c>
      <c r="F26" s="53" t="s">
        <v>74</v>
      </c>
      <c r="G26" s="22">
        <v>3.5</v>
      </c>
      <c r="H26" s="22">
        <v>19</v>
      </c>
      <c r="I26" s="22">
        <v>5.5</v>
      </c>
      <c r="J26" s="22">
        <f t="shared" si="1"/>
        <v>19.25</v>
      </c>
      <c r="K26" s="22"/>
      <c r="L26" s="46"/>
    </row>
    <row r="27" spans="1:12" ht="13.5" thickBot="1">
      <c r="A27" s="45">
        <v>5</v>
      </c>
      <c r="B27" s="36" t="s">
        <v>43</v>
      </c>
      <c r="C27" s="37" t="s">
        <v>28</v>
      </c>
      <c r="D27" s="37">
        <v>95</v>
      </c>
      <c r="E27" s="37" t="s">
        <v>44</v>
      </c>
      <c r="F27" s="37" t="s">
        <v>74</v>
      </c>
      <c r="G27" s="41">
        <v>3.5</v>
      </c>
      <c r="H27" s="41">
        <v>19</v>
      </c>
      <c r="I27" s="41">
        <v>5.5</v>
      </c>
      <c r="J27" s="41">
        <f t="shared" si="1"/>
        <v>19.25</v>
      </c>
      <c r="K27" s="41"/>
      <c r="L27" s="38"/>
    </row>
    <row r="28" ht="12.75">
      <c r="A28" s="1"/>
    </row>
    <row r="29" ht="12.75">
      <c r="A29" s="1"/>
    </row>
    <row r="30" spans="1:4" ht="12.75">
      <c r="A30" s="1"/>
      <c r="B30" t="s">
        <v>13</v>
      </c>
      <c r="D30" t="s">
        <v>6</v>
      </c>
    </row>
    <row r="31" ht="12.75">
      <c r="A31" s="1"/>
    </row>
    <row r="32" spans="1:4" ht="12.75">
      <c r="A32" s="1"/>
      <c r="B32" t="s">
        <v>14</v>
      </c>
      <c r="D32" t="s">
        <v>7</v>
      </c>
    </row>
    <row r="33" ht="12.75">
      <c r="A33" s="1"/>
    </row>
  </sheetData>
  <sheetProtection/>
  <mergeCells count="4">
    <mergeCell ref="A1:K1"/>
    <mergeCell ref="A6:K6"/>
    <mergeCell ref="A20:K20"/>
    <mergeCell ref="A4:K4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6.140625" style="1" customWidth="1"/>
    <col min="2" max="2" width="20.7109375" style="0" customWidth="1"/>
    <col min="3" max="3" width="8.28125" style="0" customWidth="1"/>
    <col min="4" max="4" width="4.7109375" style="0" customWidth="1"/>
    <col min="5" max="5" width="5.140625" style="0" customWidth="1"/>
    <col min="6" max="6" width="6.421875" style="0" customWidth="1"/>
    <col min="7" max="7" width="4.28125" style="1" customWidth="1"/>
    <col min="8" max="8" width="6.28125" style="1" customWidth="1"/>
    <col min="9" max="9" width="5.57421875" style="1" customWidth="1"/>
    <col min="10" max="10" width="6.00390625" style="0" customWidth="1"/>
    <col min="11" max="11" width="8.00390625" style="1" customWidth="1"/>
    <col min="12" max="12" width="6.7109375" style="1" customWidth="1"/>
    <col min="13" max="13" width="9.140625" style="1" customWidth="1"/>
  </cols>
  <sheetData>
    <row r="1" spans="1:13" ht="20.25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2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6.5">
      <c r="A3" s="10" t="s">
        <v>17</v>
      </c>
      <c r="B3" s="9"/>
      <c r="C3" s="9"/>
      <c r="D3" s="9"/>
      <c r="E3" s="9"/>
      <c r="F3" s="9"/>
      <c r="G3" s="9"/>
      <c r="H3" s="9"/>
      <c r="I3" s="9"/>
      <c r="J3" s="9"/>
      <c r="K3" s="18" t="s">
        <v>26</v>
      </c>
      <c r="L3" s="18"/>
    </row>
    <row r="4" spans="1:12" ht="16.5" customHeight="1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0"/>
    </row>
    <row r="5" spans="1:13" s="5" customFormat="1" ht="12.75">
      <c r="A5" s="4"/>
      <c r="B5" s="6"/>
      <c r="C5" s="6"/>
      <c r="D5" s="6"/>
      <c r="E5" s="6"/>
      <c r="F5" s="6"/>
      <c r="G5" s="6"/>
      <c r="H5" s="6"/>
      <c r="I5" s="6"/>
      <c r="J5" s="6"/>
      <c r="K5" s="4"/>
      <c r="L5" s="4"/>
      <c r="M5" s="4"/>
    </row>
    <row r="6" spans="1:13" s="5" customFormat="1" ht="13.5" thickBot="1">
      <c r="A6" s="94" t="s">
        <v>10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4"/>
      <c r="M6" s="4"/>
    </row>
    <row r="7" spans="1:13" s="1" customFormat="1" ht="13.5" thickBot="1">
      <c r="A7" s="27" t="s">
        <v>23</v>
      </c>
      <c r="B7" s="28" t="s">
        <v>12</v>
      </c>
      <c r="C7" s="28" t="s">
        <v>0</v>
      </c>
      <c r="D7" s="28" t="s">
        <v>1</v>
      </c>
      <c r="E7" s="28" t="s">
        <v>18</v>
      </c>
      <c r="F7" s="28" t="s">
        <v>8</v>
      </c>
      <c r="G7" s="28" t="s">
        <v>3</v>
      </c>
      <c r="H7" s="28" t="s">
        <v>9</v>
      </c>
      <c r="I7" s="28" t="s">
        <v>4</v>
      </c>
      <c r="J7" s="28" t="s">
        <v>5</v>
      </c>
      <c r="K7" s="29" t="s">
        <v>2</v>
      </c>
      <c r="L7" s="29"/>
      <c r="M7" s="30" t="s">
        <v>25</v>
      </c>
    </row>
    <row r="8" spans="1:13" s="15" customFormat="1" ht="12.75">
      <c r="A8" s="31">
        <v>1</v>
      </c>
      <c r="B8" s="39" t="s">
        <v>57</v>
      </c>
      <c r="C8" s="32" t="s">
        <v>58</v>
      </c>
      <c r="D8" s="32">
        <v>87</v>
      </c>
      <c r="E8" s="32">
        <v>1</v>
      </c>
      <c r="F8" s="32" t="s">
        <v>74</v>
      </c>
      <c r="G8" s="58">
        <v>4</v>
      </c>
      <c r="H8" s="58" t="s">
        <v>74</v>
      </c>
      <c r="I8" s="58">
        <v>2</v>
      </c>
      <c r="J8" s="58">
        <f aca="true" t="shared" si="0" ref="J8:J21">G8*I8</f>
        <v>8</v>
      </c>
      <c r="K8" s="58">
        <v>37</v>
      </c>
      <c r="L8" s="80"/>
      <c r="M8" s="8">
        <v>1</v>
      </c>
    </row>
    <row r="9" spans="1:14" s="16" customFormat="1" ht="12.75">
      <c r="A9" s="33">
        <v>2</v>
      </c>
      <c r="B9" s="12" t="s">
        <v>53</v>
      </c>
      <c r="C9" s="13" t="s">
        <v>28</v>
      </c>
      <c r="D9" s="13">
        <v>89</v>
      </c>
      <c r="E9" s="13" t="s">
        <v>54</v>
      </c>
      <c r="F9" s="13" t="s">
        <v>74</v>
      </c>
      <c r="G9" s="14">
        <v>4</v>
      </c>
      <c r="H9" s="14" t="s">
        <v>74</v>
      </c>
      <c r="I9" s="14">
        <v>2</v>
      </c>
      <c r="J9" s="14">
        <f t="shared" si="0"/>
        <v>8</v>
      </c>
      <c r="K9" s="14">
        <v>36</v>
      </c>
      <c r="L9" s="81"/>
      <c r="M9" s="34">
        <v>1</v>
      </c>
      <c r="N9" s="15"/>
    </row>
    <row r="10" spans="1:14" s="16" customFormat="1" ht="12.75">
      <c r="A10" s="33">
        <v>3</v>
      </c>
      <c r="B10" s="12" t="s">
        <v>51</v>
      </c>
      <c r="C10" s="13" t="s">
        <v>52</v>
      </c>
      <c r="D10" s="13">
        <v>87</v>
      </c>
      <c r="E10" s="13">
        <v>1</v>
      </c>
      <c r="F10" s="13" t="s">
        <v>74</v>
      </c>
      <c r="G10" s="14">
        <v>4</v>
      </c>
      <c r="H10" s="14" t="s">
        <v>74</v>
      </c>
      <c r="I10" s="14">
        <v>2</v>
      </c>
      <c r="J10" s="14">
        <f t="shared" si="0"/>
        <v>8</v>
      </c>
      <c r="K10" s="14" t="s">
        <v>96</v>
      </c>
      <c r="L10" s="81"/>
      <c r="M10" s="34">
        <v>1</v>
      </c>
      <c r="N10" s="15"/>
    </row>
    <row r="11" spans="1:14" s="16" customFormat="1" ht="12.75">
      <c r="A11" s="33">
        <v>4</v>
      </c>
      <c r="B11" s="12" t="s">
        <v>62</v>
      </c>
      <c r="C11" s="13" t="s">
        <v>52</v>
      </c>
      <c r="D11" s="13">
        <v>81</v>
      </c>
      <c r="E11" s="13">
        <v>1</v>
      </c>
      <c r="F11" s="13" t="s">
        <v>74</v>
      </c>
      <c r="G11" s="14">
        <v>4</v>
      </c>
      <c r="H11" s="14">
        <v>14</v>
      </c>
      <c r="I11" s="14">
        <v>6.5</v>
      </c>
      <c r="J11" s="14">
        <f t="shared" si="0"/>
        <v>26</v>
      </c>
      <c r="K11" s="14" t="s">
        <v>96</v>
      </c>
      <c r="L11" s="81"/>
      <c r="M11" s="34">
        <v>2</v>
      </c>
      <c r="N11" s="15"/>
    </row>
    <row r="12" spans="1:13" s="15" customFormat="1" ht="12.75">
      <c r="A12" s="33">
        <v>5</v>
      </c>
      <c r="B12" s="12" t="s">
        <v>55</v>
      </c>
      <c r="C12" s="13" t="s">
        <v>52</v>
      </c>
      <c r="D12" s="13">
        <v>86</v>
      </c>
      <c r="E12" s="13">
        <v>1</v>
      </c>
      <c r="F12" s="13" t="s">
        <v>74</v>
      </c>
      <c r="G12" s="14">
        <v>4</v>
      </c>
      <c r="H12" s="14" t="s">
        <v>88</v>
      </c>
      <c r="I12" s="14">
        <v>4</v>
      </c>
      <c r="J12" s="14">
        <f t="shared" si="0"/>
        <v>16</v>
      </c>
      <c r="K12" s="14">
        <v>27</v>
      </c>
      <c r="L12" s="81"/>
      <c r="M12" s="34">
        <v>2</v>
      </c>
    </row>
    <row r="13" spans="1:14" s="16" customFormat="1" ht="12.75">
      <c r="A13" s="33">
        <v>6</v>
      </c>
      <c r="B13" s="12" t="s">
        <v>38</v>
      </c>
      <c r="C13" s="13" t="s">
        <v>28</v>
      </c>
      <c r="D13" s="13">
        <v>92</v>
      </c>
      <c r="E13" s="13">
        <v>1</v>
      </c>
      <c r="F13" s="13" t="s">
        <v>74</v>
      </c>
      <c r="G13" s="14">
        <v>4</v>
      </c>
      <c r="H13" s="14">
        <v>15</v>
      </c>
      <c r="I13" s="14">
        <v>5</v>
      </c>
      <c r="J13" s="14">
        <f t="shared" si="0"/>
        <v>20</v>
      </c>
      <c r="K13" s="14">
        <v>21</v>
      </c>
      <c r="L13" s="81"/>
      <c r="M13" s="34">
        <v>2</v>
      </c>
      <c r="N13" s="15"/>
    </row>
    <row r="14" spans="1:14" s="16" customFormat="1" ht="12.75">
      <c r="A14" s="33">
        <v>7</v>
      </c>
      <c r="B14" s="12" t="s">
        <v>56</v>
      </c>
      <c r="C14" s="13" t="s">
        <v>28</v>
      </c>
      <c r="D14" s="13">
        <v>85</v>
      </c>
      <c r="E14" s="13">
        <v>1</v>
      </c>
      <c r="F14" s="13" t="s">
        <v>74</v>
      </c>
      <c r="G14" s="14">
        <v>4</v>
      </c>
      <c r="H14" s="14">
        <v>13</v>
      </c>
      <c r="I14" s="14">
        <v>8</v>
      </c>
      <c r="J14" s="14">
        <f t="shared" si="0"/>
        <v>32</v>
      </c>
      <c r="K14" s="14" t="s">
        <v>95</v>
      </c>
      <c r="L14" s="81"/>
      <c r="M14" s="34">
        <v>2</v>
      </c>
      <c r="N14" s="15"/>
    </row>
    <row r="15" spans="1:14" s="16" customFormat="1" ht="12" customHeight="1">
      <c r="A15" s="33">
        <v>8</v>
      </c>
      <c r="B15" s="12" t="s">
        <v>66</v>
      </c>
      <c r="C15" s="13" t="s">
        <v>52</v>
      </c>
      <c r="D15" s="13">
        <v>89</v>
      </c>
      <c r="E15" s="13">
        <v>2</v>
      </c>
      <c r="F15" s="13">
        <v>170</v>
      </c>
      <c r="G15" s="14">
        <v>9.5</v>
      </c>
      <c r="H15" s="14">
        <v>11</v>
      </c>
      <c r="I15" s="14">
        <v>9.5</v>
      </c>
      <c r="J15" s="14">
        <f t="shared" si="0"/>
        <v>90.25</v>
      </c>
      <c r="K15" s="14" t="s">
        <v>93</v>
      </c>
      <c r="L15" s="81"/>
      <c r="M15" s="34">
        <v>3</v>
      </c>
      <c r="N15" s="15"/>
    </row>
    <row r="16" spans="1:14" s="16" customFormat="1" ht="13.5" thickBot="1">
      <c r="A16" s="35">
        <v>9</v>
      </c>
      <c r="B16" s="36" t="s">
        <v>46</v>
      </c>
      <c r="C16" s="37" t="s">
        <v>28</v>
      </c>
      <c r="D16" s="37">
        <v>90</v>
      </c>
      <c r="E16" s="37">
        <v>1</v>
      </c>
      <c r="F16" s="37">
        <v>170</v>
      </c>
      <c r="G16" s="19">
        <v>9.5</v>
      </c>
      <c r="H16" s="19">
        <v>14</v>
      </c>
      <c r="I16" s="19">
        <v>6.5</v>
      </c>
      <c r="J16" s="19">
        <f t="shared" si="0"/>
        <v>61.75</v>
      </c>
      <c r="K16" s="19">
        <v>14</v>
      </c>
      <c r="L16" s="82"/>
      <c r="M16" s="38">
        <v>3</v>
      </c>
      <c r="N16" s="15"/>
    </row>
    <row r="17" spans="1:14" s="16" customFormat="1" ht="12.75">
      <c r="A17" s="31">
        <v>10</v>
      </c>
      <c r="B17" s="39" t="s">
        <v>50</v>
      </c>
      <c r="C17" s="32" t="s">
        <v>28</v>
      </c>
      <c r="D17" s="32">
        <v>86</v>
      </c>
      <c r="E17" s="32">
        <v>2</v>
      </c>
      <c r="F17" s="32">
        <v>170</v>
      </c>
      <c r="G17" s="58">
        <v>9.5</v>
      </c>
      <c r="H17" s="58" t="s">
        <v>86</v>
      </c>
      <c r="I17" s="58">
        <v>12</v>
      </c>
      <c r="J17" s="58">
        <f t="shared" si="0"/>
        <v>114</v>
      </c>
      <c r="K17" s="58"/>
      <c r="L17" s="80"/>
      <c r="M17" s="8">
        <v>3</v>
      </c>
      <c r="N17" s="15"/>
    </row>
    <row r="18" spans="1:14" ht="12.75">
      <c r="A18" s="74">
        <v>10</v>
      </c>
      <c r="B18" s="75" t="s">
        <v>41</v>
      </c>
      <c r="C18" s="75" t="s">
        <v>28</v>
      </c>
      <c r="D18" s="61">
        <v>94</v>
      </c>
      <c r="E18" s="61">
        <v>1</v>
      </c>
      <c r="F18" s="76" t="s">
        <v>78</v>
      </c>
      <c r="G18" s="61">
        <v>12</v>
      </c>
      <c r="H18" s="61">
        <v>11</v>
      </c>
      <c r="I18" s="61">
        <v>9.5</v>
      </c>
      <c r="J18" s="77">
        <f t="shared" si="0"/>
        <v>114</v>
      </c>
      <c r="K18" s="61"/>
      <c r="L18" s="83"/>
      <c r="M18" s="78">
        <v>3</v>
      </c>
      <c r="N18" s="15"/>
    </row>
    <row r="19" spans="1:14" ht="12.75">
      <c r="A19" s="33">
        <v>12</v>
      </c>
      <c r="B19" s="3" t="s">
        <v>42</v>
      </c>
      <c r="C19" s="3" t="s">
        <v>28</v>
      </c>
      <c r="D19" s="2">
        <v>93</v>
      </c>
      <c r="E19" s="2">
        <v>2</v>
      </c>
      <c r="F19" s="13">
        <v>170</v>
      </c>
      <c r="G19" s="2">
        <v>9.5</v>
      </c>
      <c r="H19" s="2">
        <v>6</v>
      </c>
      <c r="I19" s="2">
        <v>14</v>
      </c>
      <c r="J19" s="14">
        <f t="shared" si="0"/>
        <v>133</v>
      </c>
      <c r="K19" s="2"/>
      <c r="L19" s="84"/>
      <c r="M19" s="34"/>
      <c r="N19" s="15"/>
    </row>
    <row r="20" spans="1:14" s="16" customFormat="1" ht="12.75">
      <c r="A20" s="33">
        <v>13</v>
      </c>
      <c r="B20" s="12" t="s">
        <v>65</v>
      </c>
      <c r="C20" s="13" t="s">
        <v>52</v>
      </c>
      <c r="D20" s="13">
        <v>88</v>
      </c>
      <c r="E20" s="13">
        <v>1</v>
      </c>
      <c r="F20" s="13" t="s">
        <v>82</v>
      </c>
      <c r="G20" s="14">
        <v>13</v>
      </c>
      <c r="H20" s="14" t="s">
        <v>86</v>
      </c>
      <c r="I20" s="14">
        <v>12</v>
      </c>
      <c r="J20" s="14">
        <f t="shared" si="0"/>
        <v>156</v>
      </c>
      <c r="K20" s="14"/>
      <c r="L20" s="81"/>
      <c r="M20" s="34"/>
      <c r="N20" s="15"/>
    </row>
    <row r="21" spans="1:14" s="16" customFormat="1" ht="13.5" thickBot="1">
      <c r="A21" s="35">
        <v>14</v>
      </c>
      <c r="B21" s="36" t="s">
        <v>59</v>
      </c>
      <c r="C21" s="37" t="s">
        <v>58</v>
      </c>
      <c r="D21" s="37">
        <v>84</v>
      </c>
      <c r="E21" s="37">
        <v>2</v>
      </c>
      <c r="F21" s="37" t="s">
        <v>81</v>
      </c>
      <c r="G21" s="19">
        <v>14</v>
      </c>
      <c r="H21" s="19" t="s">
        <v>86</v>
      </c>
      <c r="I21" s="19">
        <v>12</v>
      </c>
      <c r="J21" s="19">
        <f t="shared" si="0"/>
        <v>168</v>
      </c>
      <c r="K21" s="19"/>
      <c r="L21" s="82"/>
      <c r="M21" s="38"/>
      <c r="N21" s="15"/>
    </row>
    <row r="23" spans="1:13" s="5" customFormat="1" ht="12.75">
      <c r="A23" s="4"/>
      <c r="G23" s="4"/>
      <c r="H23" s="4"/>
      <c r="I23" s="4"/>
      <c r="K23" s="4"/>
      <c r="L23" s="4"/>
      <c r="M23" s="4"/>
    </row>
    <row r="24" spans="1:13" s="5" customFormat="1" ht="15" customHeight="1" thickBot="1">
      <c r="A24" s="94" t="s">
        <v>11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21"/>
      <c r="M24" s="4"/>
    </row>
    <row r="25" spans="1:13" s="1" customFormat="1" ht="24.75" customHeight="1" thickBot="1">
      <c r="A25" s="87" t="s">
        <v>23</v>
      </c>
      <c r="B25" s="88" t="s">
        <v>12</v>
      </c>
      <c r="C25" s="88" t="s">
        <v>0</v>
      </c>
      <c r="D25" s="88" t="s">
        <v>1</v>
      </c>
      <c r="E25" s="88" t="s">
        <v>18</v>
      </c>
      <c r="F25" s="88" t="s">
        <v>8</v>
      </c>
      <c r="G25" s="88" t="s">
        <v>3</v>
      </c>
      <c r="H25" s="88" t="s">
        <v>9</v>
      </c>
      <c r="I25" s="88" t="s">
        <v>4</v>
      </c>
      <c r="J25" s="88" t="s">
        <v>5</v>
      </c>
      <c r="K25" s="89" t="s">
        <v>2</v>
      </c>
      <c r="L25" s="90" t="s">
        <v>94</v>
      </c>
      <c r="M25" s="91" t="s">
        <v>25</v>
      </c>
    </row>
    <row r="26" spans="1:13" s="15" customFormat="1" ht="12.75">
      <c r="A26" s="31">
        <v>1</v>
      </c>
      <c r="B26" s="39" t="s">
        <v>60</v>
      </c>
      <c r="C26" s="32" t="s">
        <v>52</v>
      </c>
      <c r="D26" s="32">
        <v>87</v>
      </c>
      <c r="E26" s="32">
        <v>1</v>
      </c>
      <c r="F26" s="32" t="s">
        <v>74</v>
      </c>
      <c r="G26" s="58">
        <v>2</v>
      </c>
      <c r="H26" s="58" t="s">
        <v>74</v>
      </c>
      <c r="I26" s="58">
        <v>2</v>
      </c>
      <c r="J26" s="7">
        <f aca="true" t="shared" si="1" ref="J26:J33">G26*I26</f>
        <v>4</v>
      </c>
      <c r="K26" s="67">
        <v>24</v>
      </c>
      <c r="L26" s="92">
        <v>17</v>
      </c>
      <c r="M26" s="69">
        <v>3</v>
      </c>
    </row>
    <row r="27" spans="1:13" s="15" customFormat="1" ht="12.75">
      <c r="A27" s="33">
        <v>2</v>
      </c>
      <c r="B27" s="12" t="s">
        <v>61</v>
      </c>
      <c r="C27" s="13" t="s">
        <v>52</v>
      </c>
      <c r="D27" s="13">
        <v>85</v>
      </c>
      <c r="E27" s="13">
        <v>1</v>
      </c>
      <c r="F27" s="13" t="s">
        <v>74</v>
      </c>
      <c r="G27" s="14">
        <v>2</v>
      </c>
      <c r="H27" s="14" t="s">
        <v>74</v>
      </c>
      <c r="I27" s="14">
        <v>2</v>
      </c>
      <c r="J27" s="2">
        <f t="shared" si="1"/>
        <v>4</v>
      </c>
      <c r="K27" s="14">
        <v>24</v>
      </c>
      <c r="L27" s="81" t="s">
        <v>97</v>
      </c>
      <c r="M27" s="40">
        <v>3</v>
      </c>
    </row>
    <row r="28" spans="1:13" s="1" customFormat="1" ht="12.75">
      <c r="A28" s="65">
        <v>3</v>
      </c>
      <c r="B28" s="66" t="s">
        <v>67</v>
      </c>
      <c r="C28" s="2" t="s">
        <v>28</v>
      </c>
      <c r="D28" s="2">
        <v>89</v>
      </c>
      <c r="E28" s="2" t="s">
        <v>54</v>
      </c>
      <c r="F28" s="2" t="s">
        <v>74</v>
      </c>
      <c r="G28" s="2">
        <v>2</v>
      </c>
      <c r="H28" s="2" t="s">
        <v>74</v>
      </c>
      <c r="I28" s="2">
        <v>2</v>
      </c>
      <c r="J28" s="2">
        <f t="shared" si="1"/>
        <v>4</v>
      </c>
      <c r="K28" s="2" t="s">
        <v>76</v>
      </c>
      <c r="L28" s="84"/>
      <c r="M28" s="68">
        <v>3</v>
      </c>
    </row>
    <row r="29" spans="1:13" ht="12.75">
      <c r="A29" s="33">
        <v>4</v>
      </c>
      <c r="B29" s="12" t="s">
        <v>35</v>
      </c>
      <c r="C29" s="13" t="s">
        <v>28</v>
      </c>
      <c r="D29" s="13">
        <v>94</v>
      </c>
      <c r="E29" s="13">
        <v>3</v>
      </c>
      <c r="F29" s="13" t="s">
        <v>77</v>
      </c>
      <c r="G29" s="2">
        <v>6.5</v>
      </c>
      <c r="H29" s="2" t="s">
        <v>86</v>
      </c>
      <c r="I29" s="2">
        <v>5.5</v>
      </c>
      <c r="J29" s="2">
        <f t="shared" si="1"/>
        <v>35.75</v>
      </c>
      <c r="K29" s="2">
        <v>11</v>
      </c>
      <c r="L29" s="84"/>
      <c r="M29" s="34">
        <v>3</v>
      </c>
    </row>
    <row r="30" spans="1:13" ht="12.75">
      <c r="A30" s="33">
        <v>5</v>
      </c>
      <c r="B30" s="12" t="s">
        <v>29</v>
      </c>
      <c r="C30" s="13" t="s">
        <v>28</v>
      </c>
      <c r="D30" s="13">
        <v>94</v>
      </c>
      <c r="E30" s="13">
        <v>3</v>
      </c>
      <c r="F30" s="13" t="s">
        <v>79</v>
      </c>
      <c r="G30" s="2">
        <v>4</v>
      </c>
      <c r="H30" s="2" t="s">
        <v>85</v>
      </c>
      <c r="I30" s="2">
        <v>4</v>
      </c>
      <c r="J30" s="2">
        <f t="shared" si="1"/>
        <v>16</v>
      </c>
      <c r="K30" s="2">
        <v>8</v>
      </c>
      <c r="L30" s="84"/>
      <c r="M30" s="34"/>
    </row>
    <row r="31" spans="1:13" s="15" customFormat="1" ht="13.5" thickBot="1">
      <c r="A31" s="70">
        <v>6</v>
      </c>
      <c r="B31" s="42" t="s">
        <v>63</v>
      </c>
      <c r="C31" s="43" t="s">
        <v>64</v>
      </c>
      <c r="D31" s="43">
        <v>92</v>
      </c>
      <c r="E31" s="43">
        <v>3</v>
      </c>
      <c r="F31" s="43">
        <v>13</v>
      </c>
      <c r="G31" s="55">
        <v>5</v>
      </c>
      <c r="H31" s="55" t="s">
        <v>87</v>
      </c>
      <c r="I31" s="55">
        <v>7</v>
      </c>
      <c r="J31" s="57">
        <f t="shared" si="1"/>
        <v>35</v>
      </c>
      <c r="K31" s="55">
        <v>8</v>
      </c>
      <c r="L31" s="85"/>
      <c r="M31" s="79"/>
    </row>
    <row r="32" spans="1:13" s="15" customFormat="1" ht="12.75">
      <c r="A32" s="31">
        <v>7</v>
      </c>
      <c r="B32" s="72" t="s">
        <v>49</v>
      </c>
      <c r="C32" s="58" t="s">
        <v>28</v>
      </c>
      <c r="D32" s="58">
        <v>92</v>
      </c>
      <c r="E32" s="58">
        <v>2</v>
      </c>
      <c r="F32" s="58" t="s">
        <v>80</v>
      </c>
      <c r="G32" s="58">
        <v>8</v>
      </c>
      <c r="H32" s="58" t="s">
        <v>86</v>
      </c>
      <c r="I32" s="58">
        <v>5.5</v>
      </c>
      <c r="J32" s="7">
        <f t="shared" si="1"/>
        <v>44</v>
      </c>
      <c r="K32" s="58"/>
      <c r="L32" s="80"/>
      <c r="M32" s="73"/>
    </row>
    <row r="33" spans="1:13" ht="13.5" thickBot="1">
      <c r="A33" s="35">
        <v>8</v>
      </c>
      <c r="B33" s="36" t="s">
        <v>68</v>
      </c>
      <c r="C33" s="37" t="s">
        <v>69</v>
      </c>
      <c r="D33" s="37">
        <v>94</v>
      </c>
      <c r="E33" s="37">
        <v>2</v>
      </c>
      <c r="F33" s="37" t="s">
        <v>77</v>
      </c>
      <c r="G33" s="41">
        <v>6.5</v>
      </c>
      <c r="H33" s="41" t="s">
        <v>80</v>
      </c>
      <c r="I33" s="41">
        <v>8</v>
      </c>
      <c r="J33" s="41">
        <f t="shared" si="1"/>
        <v>52</v>
      </c>
      <c r="K33" s="41"/>
      <c r="L33" s="86"/>
      <c r="M33" s="38"/>
    </row>
    <row r="36" spans="1:13" s="16" customFormat="1" ht="12.75">
      <c r="A36" s="23"/>
      <c r="B36" s="24"/>
      <c r="C36" s="25"/>
      <c r="D36" s="25"/>
      <c r="E36" s="25"/>
      <c r="F36" s="25"/>
      <c r="G36" s="23"/>
      <c r="H36" s="23"/>
      <c r="I36" s="23"/>
      <c r="J36" s="23"/>
      <c r="K36" s="23"/>
      <c r="L36" s="23"/>
      <c r="M36" s="26"/>
    </row>
    <row r="39" spans="2:4" ht="12.75">
      <c r="B39" t="s">
        <v>13</v>
      </c>
      <c r="D39" t="s">
        <v>6</v>
      </c>
    </row>
    <row r="41" spans="2:4" ht="12.75">
      <c r="B41" t="s">
        <v>14</v>
      </c>
      <c r="D41" t="s">
        <v>7</v>
      </c>
    </row>
  </sheetData>
  <sheetProtection/>
  <mergeCells count="4">
    <mergeCell ref="A6:K6"/>
    <mergeCell ref="A24:K24"/>
    <mergeCell ref="A4:K4"/>
    <mergeCell ref="A1:M1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5.28125" style="0" customWidth="1"/>
    <col min="5" max="16" width="6.8515625" style="0" customWidth="1"/>
    <col min="17" max="17" width="7.00390625" style="0" customWidth="1"/>
  </cols>
  <sheetData>
    <row r="1" spans="1:17" ht="15.75">
      <c r="A1" s="113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3" spans="1:17" ht="12.75">
      <c r="A3" s="100"/>
      <c r="B3" s="114" t="s">
        <v>144</v>
      </c>
      <c r="C3" s="114" t="s">
        <v>143</v>
      </c>
      <c r="D3" s="114" t="s">
        <v>142</v>
      </c>
      <c r="E3" s="98" t="s">
        <v>137</v>
      </c>
      <c r="F3" s="98"/>
      <c r="G3" s="98"/>
      <c r="H3" s="98"/>
      <c r="I3" s="98" t="s">
        <v>98</v>
      </c>
      <c r="J3" s="98"/>
      <c r="K3" s="98"/>
      <c r="L3" s="98"/>
      <c r="M3" s="98"/>
      <c r="N3" s="98"/>
      <c r="O3" s="98" t="s">
        <v>99</v>
      </c>
      <c r="P3" s="98"/>
      <c r="Q3" s="99" t="s">
        <v>140</v>
      </c>
    </row>
    <row r="4" spans="1:17" ht="12.75">
      <c r="A4" s="100"/>
      <c r="B4" s="100"/>
      <c r="C4" s="100"/>
      <c r="D4" s="100"/>
      <c r="E4" s="98" t="s">
        <v>100</v>
      </c>
      <c r="F4" s="98"/>
      <c r="G4" s="98" t="s">
        <v>102</v>
      </c>
      <c r="H4" s="98"/>
      <c r="I4" s="98" t="s">
        <v>100</v>
      </c>
      <c r="J4" s="98"/>
      <c r="K4" s="98" t="s">
        <v>101</v>
      </c>
      <c r="L4" s="98"/>
      <c r="M4" s="98" t="s">
        <v>102</v>
      </c>
      <c r="N4" s="98"/>
      <c r="O4" s="98" t="s">
        <v>101</v>
      </c>
      <c r="P4" s="98"/>
      <c r="Q4" s="100"/>
    </row>
    <row r="5" spans="1:17" ht="12.75">
      <c r="A5" s="100"/>
      <c r="B5" s="100"/>
      <c r="C5" s="100"/>
      <c r="D5" s="100"/>
      <c r="E5" s="101" t="s">
        <v>23</v>
      </c>
      <c r="F5" s="101" t="s">
        <v>139</v>
      </c>
      <c r="G5" s="101" t="s">
        <v>23</v>
      </c>
      <c r="H5" s="101" t="s">
        <v>139</v>
      </c>
      <c r="I5" s="101" t="s">
        <v>23</v>
      </c>
      <c r="J5" s="101" t="s">
        <v>139</v>
      </c>
      <c r="K5" s="101" t="s">
        <v>23</v>
      </c>
      <c r="L5" s="101" t="s">
        <v>139</v>
      </c>
      <c r="M5" s="101" t="s">
        <v>23</v>
      </c>
      <c r="N5" s="101" t="s">
        <v>139</v>
      </c>
      <c r="O5" s="101" t="s">
        <v>23</v>
      </c>
      <c r="P5" s="101" t="s">
        <v>139</v>
      </c>
      <c r="Q5" s="100"/>
    </row>
    <row r="6" spans="1:17" ht="12.75">
      <c r="A6" s="103">
        <v>1</v>
      </c>
      <c r="B6" s="107" t="s">
        <v>53</v>
      </c>
      <c r="C6" s="102">
        <v>1989</v>
      </c>
      <c r="D6" s="102" t="s">
        <v>103</v>
      </c>
      <c r="E6" s="102">
        <v>2</v>
      </c>
      <c r="F6" s="103">
        <v>40</v>
      </c>
      <c r="G6" s="102">
        <v>2</v>
      </c>
      <c r="H6" s="103">
        <v>46</v>
      </c>
      <c r="I6" s="102">
        <v>2</v>
      </c>
      <c r="J6" s="117">
        <v>60</v>
      </c>
      <c r="K6" s="102">
        <v>1</v>
      </c>
      <c r="L6" s="104">
        <v>82</v>
      </c>
      <c r="M6" s="102">
        <v>1</v>
      </c>
      <c r="N6" s="104">
        <v>90</v>
      </c>
      <c r="O6" s="2">
        <v>2</v>
      </c>
      <c r="P6" s="105">
        <v>49</v>
      </c>
      <c r="Q6" s="2">
        <f>J6+L6+N6+P6+H6+F6</f>
        <v>367</v>
      </c>
    </row>
    <row r="7" spans="1:17" ht="12.75">
      <c r="A7" s="103">
        <v>2</v>
      </c>
      <c r="B7" s="107" t="s">
        <v>104</v>
      </c>
      <c r="C7" s="102">
        <v>1987</v>
      </c>
      <c r="D7" s="102" t="s">
        <v>58</v>
      </c>
      <c r="E7" s="102">
        <v>1</v>
      </c>
      <c r="F7" s="103">
        <v>60</v>
      </c>
      <c r="G7" s="102">
        <v>1</v>
      </c>
      <c r="H7" s="103">
        <v>66</v>
      </c>
      <c r="I7" s="101"/>
      <c r="J7" s="117"/>
      <c r="K7" s="102">
        <v>3</v>
      </c>
      <c r="L7" s="104">
        <v>47</v>
      </c>
      <c r="M7" s="102">
        <v>4</v>
      </c>
      <c r="N7" s="104">
        <v>45</v>
      </c>
      <c r="O7" s="106">
        <v>1</v>
      </c>
      <c r="P7" s="105">
        <v>69</v>
      </c>
      <c r="Q7" s="2">
        <f>J7+L7+N7+P7+H7+F7</f>
        <v>287</v>
      </c>
    </row>
    <row r="8" spans="1:17" ht="12.75">
      <c r="A8" s="103">
        <v>3</v>
      </c>
      <c r="B8" s="107" t="s">
        <v>62</v>
      </c>
      <c r="C8" s="102">
        <v>1981</v>
      </c>
      <c r="D8" s="102" t="s">
        <v>52</v>
      </c>
      <c r="E8" s="102">
        <v>5</v>
      </c>
      <c r="F8" s="103">
        <v>11</v>
      </c>
      <c r="G8" s="102">
        <v>4</v>
      </c>
      <c r="H8" s="103">
        <v>21</v>
      </c>
      <c r="I8" s="102">
        <v>1</v>
      </c>
      <c r="J8" s="117">
        <v>80</v>
      </c>
      <c r="K8" s="102">
        <v>10</v>
      </c>
      <c r="L8" s="104">
        <v>16</v>
      </c>
      <c r="M8" s="102">
        <v>2</v>
      </c>
      <c r="N8" s="104">
        <v>70</v>
      </c>
      <c r="O8" s="2">
        <v>4</v>
      </c>
      <c r="P8" s="105">
        <v>24</v>
      </c>
      <c r="Q8" s="2">
        <f>J8+L8+N8+P8+H8+F8</f>
        <v>222</v>
      </c>
    </row>
    <row r="9" spans="1:17" ht="12.75">
      <c r="A9" s="103">
        <v>4</v>
      </c>
      <c r="B9" s="107" t="s">
        <v>51</v>
      </c>
      <c r="C9" s="102">
        <v>1987</v>
      </c>
      <c r="D9" s="102" t="s">
        <v>52</v>
      </c>
      <c r="E9" s="102">
        <v>4</v>
      </c>
      <c r="F9" s="103">
        <v>15</v>
      </c>
      <c r="G9" s="102">
        <v>3</v>
      </c>
      <c r="H9" s="103">
        <v>31</v>
      </c>
      <c r="I9" s="102">
        <v>5</v>
      </c>
      <c r="J9" s="117">
        <v>31</v>
      </c>
      <c r="K9" s="102">
        <v>4</v>
      </c>
      <c r="L9" s="104">
        <v>37</v>
      </c>
      <c r="M9" s="102">
        <v>9</v>
      </c>
      <c r="N9" s="104">
        <v>27</v>
      </c>
      <c r="O9" s="2">
        <v>3</v>
      </c>
      <c r="P9" s="105">
        <v>34</v>
      </c>
      <c r="Q9" s="2">
        <f>J9+L9+N9+P9+H9+F9</f>
        <v>175</v>
      </c>
    </row>
    <row r="10" spans="1:17" ht="12.75">
      <c r="A10" s="103">
        <v>5</v>
      </c>
      <c r="B10" s="107" t="s">
        <v>56</v>
      </c>
      <c r="C10" s="102">
        <v>1985</v>
      </c>
      <c r="D10" s="102" t="s">
        <v>103</v>
      </c>
      <c r="E10" s="102">
        <v>6</v>
      </c>
      <c r="F10" s="103">
        <v>7</v>
      </c>
      <c r="G10" s="102">
        <v>5</v>
      </c>
      <c r="H10" s="103">
        <v>17</v>
      </c>
      <c r="I10" s="102">
        <v>4</v>
      </c>
      <c r="J10" s="117">
        <v>35</v>
      </c>
      <c r="K10" s="102">
        <v>2</v>
      </c>
      <c r="L10" s="104">
        <v>62</v>
      </c>
      <c r="M10" s="102">
        <v>5</v>
      </c>
      <c r="N10" s="104">
        <v>41</v>
      </c>
      <c r="O10" s="2">
        <v>7</v>
      </c>
      <c r="P10" s="105">
        <v>12</v>
      </c>
      <c r="Q10" s="2">
        <f>J10+L10+N10+P10+H10+F10</f>
        <v>174</v>
      </c>
    </row>
    <row r="11" spans="1:17" ht="12.75">
      <c r="A11" s="103">
        <v>6</v>
      </c>
      <c r="B11" s="107" t="s">
        <v>55</v>
      </c>
      <c r="C11" s="102">
        <v>1986</v>
      </c>
      <c r="D11" s="102" t="s">
        <v>52</v>
      </c>
      <c r="E11" s="102"/>
      <c r="F11" s="103"/>
      <c r="G11" s="102"/>
      <c r="H11" s="103"/>
      <c r="I11" s="102">
        <v>7</v>
      </c>
      <c r="J11" s="117">
        <v>23</v>
      </c>
      <c r="K11" s="102">
        <v>9</v>
      </c>
      <c r="L11" s="104">
        <v>19</v>
      </c>
      <c r="M11" s="102">
        <v>3</v>
      </c>
      <c r="N11" s="104">
        <v>55</v>
      </c>
      <c r="O11" s="2">
        <v>5</v>
      </c>
      <c r="P11" s="105">
        <v>20</v>
      </c>
      <c r="Q11" s="2">
        <f>J11+L11+N11+P11+H11+F11</f>
        <v>117</v>
      </c>
    </row>
    <row r="12" spans="1:17" ht="12.75">
      <c r="A12" s="103">
        <v>7</v>
      </c>
      <c r="B12" s="107" t="s">
        <v>38</v>
      </c>
      <c r="C12" s="102">
        <v>1992</v>
      </c>
      <c r="D12" s="102" t="s">
        <v>103</v>
      </c>
      <c r="E12" s="102"/>
      <c r="F12" s="103"/>
      <c r="G12" s="102"/>
      <c r="H12" s="103"/>
      <c r="I12" s="102">
        <v>6</v>
      </c>
      <c r="J12" s="117">
        <v>27</v>
      </c>
      <c r="K12" s="102">
        <v>6</v>
      </c>
      <c r="L12" s="104">
        <v>29</v>
      </c>
      <c r="M12" s="102">
        <v>6</v>
      </c>
      <c r="N12" s="104">
        <v>37</v>
      </c>
      <c r="O12" s="2">
        <v>6</v>
      </c>
      <c r="P12" s="105">
        <v>16</v>
      </c>
      <c r="Q12" s="2">
        <f>J12+L12+N12+P12+H12+F12</f>
        <v>109</v>
      </c>
    </row>
    <row r="13" spans="1:17" ht="12.75">
      <c r="A13" s="103">
        <v>8</v>
      </c>
      <c r="B13" s="107" t="s">
        <v>105</v>
      </c>
      <c r="C13" s="102">
        <v>1990</v>
      </c>
      <c r="D13" s="102" t="s">
        <v>58</v>
      </c>
      <c r="E13" s="102"/>
      <c r="F13" s="103"/>
      <c r="G13" s="102"/>
      <c r="H13" s="103"/>
      <c r="I13" s="102">
        <v>3</v>
      </c>
      <c r="J13" s="117">
        <v>45</v>
      </c>
      <c r="K13" s="102">
        <v>16</v>
      </c>
      <c r="L13" s="104">
        <v>2</v>
      </c>
      <c r="M13" s="102">
        <v>7</v>
      </c>
      <c r="N13" s="104">
        <v>33</v>
      </c>
      <c r="O13" s="2"/>
      <c r="P13" s="104"/>
      <c r="Q13" s="2">
        <f>J13+L13+N13+P13+H13+F13</f>
        <v>80</v>
      </c>
    </row>
    <row r="14" spans="1:17" ht="12.75">
      <c r="A14" s="103">
        <v>9</v>
      </c>
      <c r="B14" s="107" t="s">
        <v>106</v>
      </c>
      <c r="C14" s="102">
        <v>1981</v>
      </c>
      <c r="D14" s="102" t="s">
        <v>52</v>
      </c>
      <c r="E14" s="102"/>
      <c r="F14" s="103"/>
      <c r="G14" s="102"/>
      <c r="H14" s="103"/>
      <c r="I14" s="102">
        <v>8</v>
      </c>
      <c r="J14" s="117">
        <v>20</v>
      </c>
      <c r="K14" s="102">
        <v>7</v>
      </c>
      <c r="L14" s="104">
        <v>25</v>
      </c>
      <c r="M14" s="102">
        <v>12</v>
      </c>
      <c r="N14" s="104">
        <v>18</v>
      </c>
      <c r="O14" s="2"/>
      <c r="P14" s="104"/>
      <c r="Q14" s="2">
        <f>J14+L14+N14+P14+H14+F14</f>
        <v>63</v>
      </c>
    </row>
    <row r="15" spans="1:17" ht="12.75">
      <c r="A15" s="103">
        <v>10</v>
      </c>
      <c r="B15" s="107" t="s">
        <v>107</v>
      </c>
      <c r="C15" s="102">
        <v>1982</v>
      </c>
      <c r="D15" s="102" t="s">
        <v>58</v>
      </c>
      <c r="E15" s="102"/>
      <c r="F15" s="103"/>
      <c r="G15" s="102"/>
      <c r="H15" s="103"/>
      <c r="I15" s="102">
        <v>9</v>
      </c>
      <c r="J15" s="117">
        <v>17</v>
      </c>
      <c r="K15" s="102">
        <v>8</v>
      </c>
      <c r="L15" s="104">
        <v>22</v>
      </c>
      <c r="M15" s="102">
        <v>13</v>
      </c>
      <c r="N15" s="104">
        <v>16</v>
      </c>
      <c r="O15" s="2"/>
      <c r="P15" s="104"/>
      <c r="Q15" s="2">
        <f>J15+L15+N15+P15+H15+F15</f>
        <v>55</v>
      </c>
    </row>
    <row r="16" spans="1:17" ht="12.75">
      <c r="A16" s="103">
        <v>11</v>
      </c>
      <c r="B16" s="107" t="s">
        <v>46</v>
      </c>
      <c r="C16" s="102">
        <v>1990</v>
      </c>
      <c r="D16" s="102" t="s">
        <v>103</v>
      </c>
      <c r="E16" s="102">
        <v>7</v>
      </c>
      <c r="F16" s="103">
        <v>3</v>
      </c>
      <c r="G16" s="102">
        <v>7</v>
      </c>
      <c r="H16" s="103">
        <v>9</v>
      </c>
      <c r="I16" s="102">
        <v>12</v>
      </c>
      <c r="J16" s="117">
        <v>8</v>
      </c>
      <c r="K16" s="102">
        <v>14</v>
      </c>
      <c r="L16" s="104">
        <v>6</v>
      </c>
      <c r="M16" s="102">
        <v>14</v>
      </c>
      <c r="N16" s="104">
        <v>14</v>
      </c>
      <c r="O16" s="2">
        <v>9</v>
      </c>
      <c r="P16" s="105">
        <v>6</v>
      </c>
      <c r="Q16" s="2">
        <f>J16+L16+N16+P16+H16+F16</f>
        <v>46</v>
      </c>
    </row>
    <row r="17" spans="1:17" ht="12.75">
      <c r="A17" s="103">
        <v>12</v>
      </c>
      <c r="B17" s="107" t="s">
        <v>108</v>
      </c>
      <c r="C17" s="102">
        <v>1973</v>
      </c>
      <c r="D17" s="102" t="s">
        <v>58</v>
      </c>
      <c r="E17" s="102"/>
      <c r="F17" s="103"/>
      <c r="G17" s="102"/>
      <c r="H17" s="103"/>
      <c r="I17" s="102">
        <v>14</v>
      </c>
      <c r="J17" s="117">
        <v>4</v>
      </c>
      <c r="K17" s="102">
        <v>12</v>
      </c>
      <c r="L17" s="104">
        <v>10</v>
      </c>
      <c r="M17" s="102">
        <v>8</v>
      </c>
      <c r="N17" s="104">
        <v>30</v>
      </c>
      <c r="O17" s="2"/>
      <c r="P17" s="104"/>
      <c r="Q17" s="2">
        <f>J17+L17+N17+P17+H17+F17</f>
        <v>44</v>
      </c>
    </row>
    <row r="18" spans="1:17" ht="12.75">
      <c r="A18" s="103">
        <v>13</v>
      </c>
      <c r="B18" s="107" t="s">
        <v>109</v>
      </c>
      <c r="C18" s="102">
        <v>1991</v>
      </c>
      <c r="D18" s="102" t="s">
        <v>103</v>
      </c>
      <c r="E18" s="102"/>
      <c r="F18" s="103"/>
      <c r="G18" s="102"/>
      <c r="H18" s="103"/>
      <c r="I18" s="102">
        <v>20</v>
      </c>
      <c r="J18" s="117"/>
      <c r="K18" s="102">
        <v>5</v>
      </c>
      <c r="L18" s="104">
        <v>33</v>
      </c>
      <c r="M18" s="102">
        <v>17</v>
      </c>
      <c r="N18" s="104">
        <v>8</v>
      </c>
      <c r="O18" s="2"/>
      <c r="P18" s="104"/>
      <c r="Q18" s="2">
        <f>J18+L18+N18+P18+H18+F18</f>
        <v>41</v>
      </c>
    </row>
    <row r="19" spans="1:17" ht="12.75">
      <c r="A19" s="103">
        <v>13</v>
      </c>
      <c r="B19" s="107" t="s">
        <v>66</v>
      </c>
      <c r="C19" s="102">
        <v>1989</v>
      </c>
      <c r="D19" s="102" t="s">
        <v>52</v>
      </c>
      <c r="E19" s="102"/>
      <c r="F19" s="103"/>
      <c r="G19" s="102"/>
      <c r="H19" s="103"/>
      <c r="I19" s="102">
        <v>16</v>
      </c>
      <c r="J19" s="117"/>
      <c r="K19" s="102">
        <v>13</v>
      </c>
      <c r="L19" s="104">
        <v>8</v>
      </c>
      <c r="M19" s="102">
        <v>10</v>
      </c>
      <c r="N19" s="104">
        <v>24</v>
      </c>
      <c r="O19" s="106">
        <v>8</v>
      </c>
      <c r="P19" s="105">
        <v>9</v>
      </c>
      <c r="Q19" s="2">
        <f>J19+L19+N19+P19+H19+F19</f>
        <v>41</v>
      </c>
    </row>
    <row r="20" spans="1:17" ht="12.75">
      <c r="A20" s="103">
        <v>15</v>
      </c>
      <c r="B20" s="107" t="s">
        <v>65</v>
      </c>
      <c r="C20" s="102">
        <v>1988</v>
      </c>
      <c r="D20" s="102" t="s">
        <v>52</v>
      </c>
      <c r="E20" s="102"/>
      <c r="F20" s="103"/>
      <c r="G20" s="102">
        <v>6</v>
      </c>
      <c r="H20" s="103">
        <v>13</v>
      </c>
      <c r="I20" s="102">
        <v>17</v>
      </c>
      <c r="J20" s="117"/>
      <c r="K20" s="102">
        <v>11</v>
      </c>
      <c r="L20" s="104">
        <v>13</v>
      </c>
      <c r="M20" s="102">
        <v>15</v>
      </c>
      <c r="N20" s="104">
        <v>12</v>
      </c>
      <c r="O20" s="2">
        <v>13</v>
      </c>
      <c r="P20" s="104"/>
      <c r="Q20" s="2">
        <f>J20+L20+N20+P20+H20+F20</f>
        <v>38</v>
      </c>
    </row>
    <row r="21" spans="1:17" ht="12.75">
      <c r="A21" s="103">
        <v>16</v>
      </c>
      <c r="B21" s="108" t="s">
        <v>138</v>
      </c>
      <c r="C21" s="109">
        <v>1983</v>
      </c>
      <c r="D21" s="109" t="s">
        <v>52</v>
      </c>
      <c r="E21" s="2">
        <v>3</v>
      </c>
      <c r="F21" s="104">
        <v>25</v>
      </c>
      <c r="G21" s="2">
        <v>8</v>
      </c>
      <c r="H21" s="104">
        <v>6</v>
      </c>
      <c r="I21" s="101"/>
      <c r="J21" s="117"/>
      <c r="K21" s="101"/>
      <c r="L21" s="104"/>
      <c r="M21" s="2"/>
      <c r="N21" s="104"/>
      <c r="O21" s="2"/>
      <c r="P21" s="104"/>
      <c r="Q21" s="2">
        <f>J21+L21+N21+P21+H21+F21</f>
        <v>31</v>
      </c>
    </row>
    <row r="22" spans="1:17" ht="12.75">
      <c r="A22" s="103">
        <v>17</v>
      </c>
      <c r="B22" s="110" t="s">
        <v>110</v>
      </c>
      <c r="C22" s="102">
        <v>1986</v>
      </c>
      <c r="D22" s="102" t="s">
        <v>52</v>
      </c>
      <c r="E22" s="102"/>
      <c r="F22" s="103"/>
      <c r="G22" s="102"/>
      <c r="H22" s="103"/>
      <c r="I22" s="101"/>
      <c r="J22" s="117"/>
      <c r="K22" s="101"/>
      <c r="L22" s="104"/>
      <c r="M22" s="102">
        <v>11</v>
      </c>
      <c r="N22" s="104">
        <v>21</v>
      </c>
      <c r="O22" s="2"/>
      <c r="P22" s="104"/>
      <c r="Q22" s="2">
        <f>J22+L22+N22+P22+H22+F22</f>
        <v>21</v>
      </c>
    </row>
    <row r="23" spans="1:17" ht="12.75">
      <c r="A23" s="103">
        <v>18</v>
      </c>
      <c r="B23" s="107" t="s">
        <v>111</v>
      </c>
      <c r="C23" s="102">
        <v>1986</v>
      </c>
      <c r="D23" s="102" t="s">
        <v>103</v>
      </c>
      <c r="E23" s="102"/>
      <c r="F23" s="102"/>
      <c r="G23" s="102"/>
      <c r="H23" s="103"/>
      <c r="I23" s="102">
        <v>11</v>
      </c>
      <c r="J23" s="117">
        <v>11</v>
      </c>
      <c r="K23" s="102">
        <v>17</v>
      </c>
      <c r="L23" s="104"/>
      <c r="M23" s="102">
        <v>19</v>
      </c>
      <c r="N23" s="104">
        <v>4</v>
      </c>
      <c r="O23" s="2">
        <v>10</v>
      </c>
      <c r="P23" s="104">
        <v>1.5</v>
      </c>
      <c r="Q23" s="2">
        <f>J23+L23+N23+P23+H23+F23</f>
        <v>16.5</v>
      </c>
    </row>
    <row r="24" spans="1:17" ht="12.75">
      <c r="A24" s="103">
        <v>19</v>
      </c>
      <c r="B24" s="107" t="s">
        <v>112</v>
      </c>
      <c r="C24" s="102">
        <v>1984</v>
      </c>
      <c r="D24" s="102" t="s">
        <v>52</v>
      </c>
      <c r="E24" s="102"/>
      <c r="F24" s="102"/>
      <c r="G24" s="102"/>
      <c r="H24" s="103"/>
      <c r="I24" s="102">
        <v>10</v>
      </c>
      <c r="J24" s="117">
        <v>14</v>
      </c>
      <c r="K24" s="102">
        <v>18</v>
      </c>
      <c r="L24" s="104"/>
      <c r="M24" s="102">
        <v>22</v>
      </c>
      <c r="N24" s="104"/>
      <c r="O24" s="2"/>
      <c r="P24" s="104"/>
      <c r="Q24" s="2">
        <f>J24+L24+N24+P24+H24+F24</f>
        <v>14</v>
      </c>
    </row>
    <row r="25" spans="1:17" ht="12.75">
      <c r="A25" s="103">
        <v>20</v>
      </c>
      <c r="B25" s="107" t="s">
        <v>113</v>
      </c>
      <c r="C25" s="102">
        <v>1993</v>
      </c>
      <c r="D25" s="102" t="s">
        <v>103</v>
      </c>
      <c r="E25" s="102"/>
      <c r="F25" s="102"/>
      <c r="G25" s="102"/>
      <c r="H25" s="103"/>
      <c r="I25" s="102">
        <v>13</v>
      </c>
      <c r="J25" s="117">
        <v>6</v>
      </c>
      <c r="K25" s="102">
        <v>15</v>
      </c>
      <c r="L25" s="104">
        <v>4</v>
      </c>
      <c r="M25" s="102">
        <v>20</v>
      </c>
      <c r="N25" s="104">
        <v>2</v>
      </c>
      <c r="O25" s="2">
        <v>12</v>
      </c>
      <c r="P25" s="104"/>
      <c r="Q25" s="2">
        <f>J25+L25+N25+P25+H25+F25</f>
        <v>12</v>
      </c>
    </row>
    <row r="26" spans="1:17" ht="12.75">
      <c r="A26" s="103">
        <v>21</v>
      </c>
      <c r="B26" s="110" t="s">
        <v>114</v>
      </c>
      <c r="C26" s="102">
        <v>1966</v>
      </c>
      <c r="D26" s="102" t="s">
        <v>115</v>
      </c>
      <c r="E26" s="102"/>
      <c r="F26" s="102"/>
      <c r="G26" s="102"/>
      <c r="H26" s="103"/>
      <c r="I26" s="101"/>
      <c r="J26" s="117"/>
      <c r="K26" s="101"/>
      <c r="L26" s="104"/>
      <c r="M26" s="102">
        <v>16</v>
      </c>
      <c r="N26" s="104">
        <v>10</v>
      </c>
      <c r="O26" s="2"/>
      <c r="P26" s="104"/>
      <c r="Q26" s="2">
        <f>J26+L26+N26+P26+H26+F26</f>
        <v>10</v>
      </c>
    </row>
    <row r="27" spans="1:17" ht="12.75">
      <c r="A27" s="103">
        <v>22</v>
      </c>
      <c r="B27" s="110" t="s">
        <v>116</v>
      </c>
      <c r="C27" s="102">
        <v>1985</v>
      </c>
      <c r="D27" s="102" t="s">
        <v>52</v>
      </c>
      <c r="E27" s="102"/>
      <c r="F27" s="102"/>
      <c r="G27" s="102"/>
      <c r="H27" s="103"/>
      <c r="I27" s="101"/>
      <c r="J27" s="117"/>
      <c r="K27" s="101"/>
      <c r="L27" s="2"/>
      <c r="M27" s="102">
        <v>18</v>
      </c>
      <c r="N27" s="104">
        <v>6</v>
      </c>
      <c r="O27" s="2"/>
      <c r="P27" s="104"/>
      <c r="Q27" s="2">
        <f>J27+L27+N27+P27+H27+F27</f>
        <v>6</v>
      </c>
    </row>
    <row r="28" spans="1:17" ht="12.75">
      <c r="A28" s="103">
        <v>23</v>
      </c>
      <c r="B28" s="110" t="s">
        <v>121</v>
      </c>
      <c r="C28" s="102">
        <v>1989</v>
      </c>
      <c r="D28" s="102" t="s">
        <v>58</v>
      </c>
      <c r="E28" s="102"/>
      <c r="F28" s="102"/>
      <c r="G28" s="102">
        <v>9</v>
      </c>
      <c r="H28" s="103">
        <v>3</v>
      </c>
      <c r="I28" s="101"/>
      <c r="J28" s="117"/>
      <c r="K28" s="101"/>
      <c r="L28" s="2"/>
      <c r="M28" s="102">
        <v>27</v>
      </c>
      <c r="N28" s="104"/>
      <c r="O28" s="2"/>
      <c r="P28" s="104"/>
      <c r="Q28" s="2">
        <f>J28+L28+N28+P28+H28+F28</f>
        <v>3</v>
      </c>
    </row>
    <row r="29" spans="1:17" ht="12.75">
      <c r="A29" s="103">
        <v>24</v>
      </c>
      <c r="B29" s="110" t="s">
        <v>117</v>
      </c>
      <c r="C29" s="102">
        <v>1982</v>
      </c>
      <c r="D29" s="102" t="s">
        <v>52</v>
      </c>
      <c r="E29" s="102"/>
      <c r="F29" s="102"/>
      <c r="G29" s="102"/>
      <c r="H29" s="102"/>
      <c r="I29" s="102">
        <v>15</v>
      </c>
      <c r="J29" s="117">
        <v>2</v>
      </c>
      <c r="K29" s="101"/>
      <c r="L29" s="2"/>
      <c r="M29" s="2"/>
      <c r="N29" s="104"/>
      <c r="O29" s="2"/>
      <c r="P29" s="104"/>
      <c r="Q29" s="2">
        <f>J29+L29+N29+P29+H29+F29</f>
        <v>2</v>
      </c>
    </row>
    <row r="30" spans="1:17" ht="12.75">
      <c r="A30" s="111">
        <v>25</v>
      </c>
      <c r="B30" s="112" t="s">
        <v>41</v>
      </c>
      <c r="C30" s="109">
        <v>1994</v>
      </c>
      <c r="D30" s="112" t="s">
        <v>103</v>
      </c>
      <c r="E30" s="2"/>
      <c r="F30" s="2"/>
      <c r="G30" s="2"/>
      <c r="H30" s="2"/>
      <c r="I30" s="101"/>
      <c r="J30" s="117"/>
      <c r="K30" s="101"/>
      <c r="L30" s="2"/>
      <c r="M30" s="2"/>
      <c r="N30" s="104"/>
      <c r="O30" s="2">
        <v>10</v>
      </c>
      <c r="P30" s="104">
        <v>1.5</v>
      </c>
      <c r="Q30" s="2">
        <f>J30+L30+N30+P30+H30+F30</f>
        <v>1.5</v>
      </c>
    </row>
    <row r="31" spans="1:17" ht="12.75">
      <c r="A31" s="103"/>
      <c r="B31" s="107" t="s">
        <v>118</v>
      </c>
      <c r="C31" s="102">
        <v>1982</v>
      </c>
      <c r="D31" s="102" t="s">
        <v>52</v>
      </c>
      <c r="E31" s="102"/>
      <c r="F31" s="102"/>
      <c r="G31" s="102"/>
      <c r="H31" s="102"/>
      <c r="I31" s="101"/>
      <c r="J31" s="117"/>
      <c r="K31" s="102">
        <v>19</v>
      </c>
      <c r="L31" s="2"/>
      <c r="M31" s="2"/>
      <c r="N31" s="104"/>
      <c r="O31" s="2"/>
      <c r="P31" s="104"/>
      <c r="Q31" s="2">
        <f>J31+L31+N31+P31+H31+F31</f>
        <v>0</v>
      </c>
    </row>
    <row r="32" spans="1:17" ht="12.75">
      <c r="A32" s="103"/>
      <c r="B32" s="107" t="s">
        <v>119</v>
      </c>
      <c r="C32" s="102">
        <v>1991</v>
      </c>
      <c r="D32" s="102" t="s">
        <v>103</v>
      </c>
      <c r="E32" s="102"/>
      <c r="F32" s="102"/>
      <c r="G32" s="102"/>
      <c r="H32" s="102"/>
      <c r="I32" s="102">
        <v>18</v>
      </c>
      <c r="J32" s="117"/>
      <c r="K32" s="102">
        <v>20</v>
      </c>
      <c r="L32" s="2"/>
      <c r="M32" s="102">
        <v>25</v>
      </c>
      <c r="N32" s="104"/>
      <c r="O32" s="2"/>
      <c r="P32" s="104"/>
      <c r="Q32" s="2">
        <f>J32+L32+N32+P32+H32+F32</f>
        <v>0</v>
      </c>
    </row>
    <row r="33" spans="1:17" ht="12.75">
      <c r="A33" s="103"/>
      <c r="B33" s="107" t="s">
        <v>120</v>
      </c>
      <c r="C33" s="102">
        <v>1990</v>
      </c>
      <c r="D33" s="102" t="s">
        <v>52</v>
      </c>
      <c r="E33" s="102"/>
      <c r="F33" s="102"/>
      <c r="G33" s="102"/>
      <c r="H33" s="102"/>
      <c r="I33" s="101"/>
      <c r="J33" s="104"/>
      <c r="K33" s="102">
        <v>22</v>
      </c>
      <c r="L33" s="2"/>
      <c r="M33" s="102">
        <v>23</v>
      </c>
      <c r="N33" s="104"/>
      <c r="O33" s="2"/>
      <c r="P33" s="104"/>
      <c r="Q33" s="2">
        <f>J33+L33+N33+P33+H33+F33</f>
        <v>0</v>
      </c>
    </row>
    <row r="34" spans="1:17" ht="12.75">
      <c r="A34" s="102"/>
      <c r="B34" s="110" t="s">
        <v>122</v>
      </c>
      <c r="C34" s="102">
        <v>1990</v>
      </c>
      <c r="D34" s="102" t="s">
        <v>58</v>
      </c>
      <c r="E34" s="102"/>
      <c r="F34" s="102"/>
      <c r="G34" s="102"/>
      <c r="H34" s="102"/>
      <c r="I34" s="101"/>
      <c r="J34" s="2"/>
      <c r="K34" s="101"/>
      <c r="L34" s="2"/>
      <c r="M34" s="102">
        <v>21</v>
      </c>
      <c r="N34" s="104"/>
      <c r="O34" s="2"/>
      <c r="P34" s="104"/>
      <c r="Q34" s="2">
        <f>J34+L34+N34+P34+H34+F34</f>
        <v>0</v>
      </c>
    </row>
    <row r="35" spans="1:17" ht="12.75">
      <c r="A35" s="103"/>
      <c r="B35" s="107" t="s">
        <v>123</v>
      </c>
      <c r="C35" s="102">
        <v>1980</v>
      </c>
      <c r="D35" s="102" t="s">
        <v>58</v>
      </c>
      <c r="E35" s="102"/>
      <c r="F35" s="102"/>
      <c r="G35" s="102"/>
      <c r="H35" s="102"/>
      <c r="I35" s="102">
        <v>19</v>
      </c>
      <c r="J35" s="2"/>
      <c r="K35" s="102">
        <v>21</v>
      </c>
      <c r="L35" s="2"/>
      <c r="M35" s="102">
        <v>24</v>
      </c>
      <c r="N35" s="104"/>
      <c r="O35" s="2"/>
      <c r="P35" s="104"/>
      <c r="Q35" s="2">
        <f>J35+L35+N35+P35+H35+F35</f>
        <v>0</v>
      </c>
    </row>
    <row r="36" spans="1:17" ht="12.75">
      <c r="A36" s="102"/>
      <c r="B36" s="110" t="s">
        <v>124</v>
      </c>
      <c r="C36" s="102">
        <v>1984</v>
      </c>
      <c r="D36" s="102" t="s">
        <v>52</v>
      </c>
      <c r="E36" s="102"/>
      <c r="F36" s="102"/>
      <c r="G36" s="102"/>
      <c r="H36" s="102"/>
      <c r="I36" s="2"/>
      <c r="J36" s="2"/>
      <c r="K36" s="2"/>
      <c r="L36" s="2"/>
      <c r="M36" s="102">
        <v>26</v>
      </c>
      <c r="N36" s="104"/>
      <c r="O36" s="2"/>
      <c r="P36" s="104"/>
      <c r="Q36" s="2">
        <f>J36+L36+N36+P36+H36+F36</f>
        <v>0</v>
      </c>
    </row>
    <row r="37" spans="1:17" ht="12.75">
      <c r="A37" s="3"/>
      <c r="B37" s="112" t="s">
        <v>59</v>
      </c>
      <c r="C37" s="109">
        <v>1984</v>
      </c>
      <c r="D37" s="101" t="s">
        <v>58</v>
      </c>
      <c r="E37" s="2"/>
      <c r="F37" s="2"/>
      <c r="G37" s="2"/>
      <c r="H37" s="2"/>
      <c r="I37" s="2"/>
      <c r="J37" s="2"/>
      <c r="K37" s="2"/>
      <c r="L37" s="2"/>
      <c r="M37" s="2"/>
      <c r="N37" s="104"/>
      <c r="O37" s="2">
        <v>14</v>
      </c>
      <c r="P37" s="104"/>
      <c r="Q37" s="2">
        <f>J37+L37+N37+P37+H37+F37</f>
        <v>0</v>
      </c>
    </row>
    <row r="38" spans="1:17" ht="12.75">
      <c r="A38" s="5"/>
      <c r="B38" s="97"/>
      <c r="C38" s="71"/>
      <c r="D38" s="97"/>
      <c r="E38" s="4"/>
      <c r="F38" s="4"/>
      <c r="G38" s="4"/>
      <c r="H38" s="4"/>
      <c r="I38" s="4"/>
      <c r="J38" s="4"/>
      <c r="K38" s="4"/>
      <c r="L38" s="4"/>
      <c r="M38" s="4"/>
      <c r="N38" s="21"/>
      <c r="O38" s="4"/>
      <c r="P38" s="21"/>
      <c r="Q38" s="4"/>
    </row>
    <row r="39" spans="1:17" ht="12.75">
      <c r="A39" s="5"/>
      <c r="B39" s="97"/>
      <c r="C39" s="71"/>
      <c r="D39" s="97"/>
      <c r="E39" s="4"/>
      <c r="F39" s="4"/>
      <c r="G39" s="4"/>
      <c r="H39" s="4"/>
      <c r="I39" s="4"/>
      <c r="J39" s="4"/>
      <c r="K39" s="4"/>
      <c r="L39" s="4"/>
      <c r="M39" s="4"/>
      <c r="N39" s="21"/>
      <c r="O39" s="4"/>
      <c r="P39" s="21"/>
      <c r="Q39" s="4"/>
    </row>
    <row r="40" spans="1:17" ht="12.75">
      <c r="A40" s="100"/>
      <c r="B40" s="114" t="s">
        <v>144</v>
      </c>
      <c r="C40" s="114" t="s">
        <v>143</v>
      </c>
      <c r="D40" s="114" t="s">
        <v>142</v>
      </c>
      <c r="E40" s="98" t="s">
        <v>137</v>
      </c>
      <c r="F40" s="98"/>
      <c r="G40" s="98"/>
      <c r="H40" s="98"/>
      <c r="I40" s="98" t="s">
        <v>98</v>
      </c>
      <c r="J40" s="98"/>
      <c r="K40" s="98"/>
      <c r="L40" s="98"/>
      <c r="M40" s="98"/>
      <c r="N40" s="98"/>
      <c r="O40" s="98" t="s">
        <v>99</v>
      </c>
      <c r="P40" s="98"/>
      <c r="Q40" s="99" t="s">
        <v>140</v>
      </c>
    </row>
    <row r="41" spans="1:17" ht="12.75">
      <c r="A41" s="100"/>
      <c r="B41" s="100"/>
      <c r="C41" s="100"/>
      <c r="D41" s="100"/>
      <c r="E41" s="98" t="s">
        <v>100</v>
      </c>
      <c r="F41" s="98"/>
      <c r="G41" s="98" t="s">
        <v>102</v>
      </c>
      <c r="H41" s="98"/>
      <c r="I41" s="98" t="s">
        <v>100</v>
      </c>
      <c r="J41" s="98"/>
      <c r="K41" s="98" t="s">
        <v>101</v>
      </c>
      <c r="L41" s="98"/>
      <c r="M41" s="98" t="s">
        <v>102</v>
      </c>
      <c r="N41" s="98"/>
      <c r="O41" s="98" t="s">
        <v>101</v>
      </c>
      <c r="P41" s="98"/>
      <c r="Q41" s="100"/>
    </row>
    <row r="42" spans="1:17" ht="12.75">
      <c r="A42" s="100"/>
      <c r="B42" s="100"/>
      <c r="C42" s="100"/>
      <c r="D42" s="100"/>
      <c r="E42" s="101" t="s">
        <v>23</v>
      </c>
      <c r="F42" s="101" t="s">
        <v>139</v>
      </c>
      <c r="G42" s="101" t="s">
        <v>23</v>
      </c>
      <c r="H42" s="101" t="s">
        <v>139</v>
      </c>
      <c r="I42" s="101" t="s">
        <v>23</v>
      </c>
      <c r="J42" s="101" t="s">
        <v>139</v>
      </c>
      <c r="K42" s="101" t="s">
        <v>23</v>
      </c>
      <c r="L42" s="101" t="s">
        <v>139</v>
      </c>
      <c r="M42" s="101" t="s">
        <v>23</v>
      </c>
      <c r="N42" s="101" t="s">
        <v>139</v>
      </c>
      <c r="O42" s="101" t="s">
        <v>23</v>
      </c>
      <c r="P42" s="101" t="s">
        <v>139</v>
      </c>
      <c r="Q42" s="100"/>
    </row>
    <row r="43" spans="1:17" ht="12.75">
      <c r="A43" s="103">
        <v>1</v>
      </c>
      <c r="B43" s="107" t="s">
        <v>125</v>
      </c>
      <c r="C43" s="102">
        <v>1983</v>
      </c>
      <c r="D43" s="102" t="s">
        <v>52</v>
      </c>
      <c r="E43" s="102"/>
      <c r="F43" s="102"/>
      <c r="G43" s="102"/>
      <c r="H43" s="102"/>
      <c r="I43" s="102">
        <v>2</v>
      </c>
      <c r="J43" s="104">
        <v>37</v>
      </c>
      <c r="K43" s="102">
        <v>1</v>
      </c>
      <c r="L43" s="104">
        <v>66</v>
      </c>
      <c r="M43" s="102">
        <v>1</v>
      </c>
      <c r="N43" s="104">
        <v>69</v>
      </c>
      <c r="O43" s="2"/>
      <c r="P43" s="104"/>
      <c r="Q43" s="2">
        <f>J43+L43+N43+P43+H43+F43</f>
        <v>172</v>
      </c>
    </row>
    <row r="44" spans="1:17" ht="12.75">
      <c r="A44" s="103">
        <v>1</v>
      </c>
      <c r="B44" s="107" t="s">
        <v>126</v>
      </c>
      <c r="C44" s="102">
        <v>1990</v>
      </c>
      <c r="D44" s="102" t="s">
        <v>103</v>
      </c>
      <c r="E44" s="102">
        <v>1</v>
      </c>
      <c r="F44" s="103">
        <v>35</v>
      </c>
      <c r="G44" s="102">
        <v>1</v>
      </c>
      <c r="H44" s="103">
        <v>35</v>
      </c>
      <c r="I44" s="102">
        <v>1</v>
      </c>
      <c r="J44" s="104">
        <v>57</v>
      </c>
      <c r="K44" s="102">
        <v>4</v>
      </c>
      <c r="L44" s="104">
        <v>21</v>
      </c>
      <c r="M44" s="102">
        <v>4</v>
      </c>
      <c r="N44" s="104">
        <v>24</v>
      </c>
      <c r="O44" s="2"/>
      <c r="P44" s="104"/>
      <c r="Q44" s="2">
        <f>J44+L44+N44+P44+H44+F44</f>
        <v>172</v>
      </c>
    </row>
    <row r="45" spans="1:17" ht="12.75">
      <c r="A45" s="103">
        <v>3</v>
      </c>
      <c r="B45" s="107" t="s">
        <v>67</v>
      </c>
      <c r="C45" s="102">
        <v>1989</v>
      </c>
      <c r="D45" s="102" t="s">
        <v>103</v>
      </c>
      <c r="E45" s="102">
        <v>2</v>
      </c>
      <c r="F45" s="103">
        <v>15</v>
      </c>
      <c r="G45" s="102">
        <v>2</v>
      </c>
      <c r="H45" s="103">
        <v>15</v>
      </c>
      <c r="I45" s="102">
        <v>5</v>
      </c>
      <c r="J45" s="104">
        <v>8</v>
      </c>
      <c r="K45" s="102">
        <v>3</v>
      </c>
      <c r="L45" s="104">
        <v>31</v>
      </c>
      <c r="M45" s="102">
        <v>2</v>
      </c>
      <c r="N45" s="104">
        <v>49</v>
      </c>
      <c r="O45" s="106">
        <v>3</v>
      </c>
      <c r="P45" s="105">
        <v>22</v>
      </c>
      <c r="Q45" s="2">
        <f>J45+L45+N45+P45+H45+F45</f>
        <v>140</v>
      </c>
    </row>
    <row r="46" spans="1:17" ht="12.75">
      <c r="A46" s="103">
        <v>4</v>
      </c>
      <c r="B46" s="107" t="s">
        <v>61</v>
      </c>
      <c r="C46" s="102">
        <v>1985</v>
      </c>
      <c r="D46" s="102" t="s">
        <v>52</v>
      </c>
      <c r="E46" s="102"/>
      <c r="F46" s="102"/>
      <c r="G46" s="102"/>
      <c r="H46" s="102"/>
      <c r="I46" s="102">
        <v>3</v>
      </c>
      <c r="J46" s="104">
        <v>22</v>
      </c>
      <c r="K46" s="102">
        <v>7</v>
      </c>
      <c r="L46" s="104">
        <v>9</v>
      </c>
      <c r="M46" s="102">
        <v>3</v>
      </c>
      <c r="N46" s="104">
        <v>34</v>
      </c>
      <c r="O46" s="106">
        <v>2</v>
      </c>
      <c r="P46" s="105">
        <v>37</v>
      </c>
      <c r="Q46" s="2">
        <f>J46+L46+N46+P46+H46+F46</f>
        <v>102</v>
      </c>
    </row>
    <row r="47" spans="1:17" ht="12.75">
      <c r="A47" s="103">
        <v>4</v>
      </c>
      <c r="B47" s="107" t="s">
        <v>60</v>
      </c>
      <c r="C47" s="102">
        <v>1987</v>
      </c>
      <c r="D47" s="102" t="s">
        <v>52</v>
      </c>
      <c r="E47" s="102"/>
      <c r="F47" s="102"/>
      <c r="G47" s="102"/>
      <c r="H47" s="102"/>
      <c r="I47" s="102">
        <v>4</v>
      </c>
      <c r="J47" s="104">
        <v>12</v>
      </c>
      <c r="K47" s="102">
        <v>6</v>
      </c>
      <c r="L47" s="104">
        <v>13</v>
      </c>
      <c r="M47" s="102">
        <v>5</v>
      </c>
      <c r="N47" s="104">
        <v>20</v>
      </c>
      <c r="O47" s="106">
        <v>1</v>
      </c>
      <c r="P47" s="105">
        <v>57</v>
      </c>
      <c r="Q47" s="2">
        <f>J47+L47+N47+P47+H47+F47</f>
        <v>102</v>
      </c>
    </row>
    <row r="48" spans="1:17" ht="12.75">
      <c r="A48" s="103">
        <v>6</v>
      </c>
      <c r="B48" s="107" t="s">
        <v>127</v>
      </c>
      <c r="C48" s="102">
        <v>1986</v>
      </c>
      <c r="D48" s="102" t="s">
        <v>58</v>
      </c>
      <c r="E48" s="102"/>
      <c r="F48" s="102"/>
      <c r="G48" s="102"/>
      <c r="H48" s="102"/>
      <c r="I48" s="101"/>
      <c r="J48" s="104"/>
      <c r="K48" s="102">
        <v>2</v>
      </c>
      <c r="L48" s="104">
        <v>46</v>
      </c>
      <c r="M48" s="2"/>
      <c r="N48" s="104"/>
      <c r="O48" s="2"/>
      <c r="P48" s="104"/>
      <c r="Q48" s="2">
        <f aca="true" t="shared" si="0" ref="Q48:Q63">J48+L48+N48+P48+H48+F48</f>
        <v>46</v>
      </c>
    </row>
    <row r="49" spans="1:17" ht="12.75">
      <c r="A49" s="103">
        <v>7</v>
      </c>
      <c r="B49" s="107" t="s">
        <v>128</v>
      </c>
      <c r="C49" s="102">
        <v>1986</v>
      </c>
      <c r="D49" s="102" t="s">
        <v>58</v>
      </c>
      <c r="E49" s="102"/>
      <c r="F49" s="102"/>
      <c r="G49" s="102"/>
      <c r="H49" s="102"/>
      <c r="I49" s="101"/>
      <c r="J49" s="104"/>
      <c r="K49" s="102">
        <v>5</v>
      </c>
      <c r="L49" s="104">
        <v>17</v>
      </c>
      <c r="M49" s="2"/>
      <c r="N49" s="104"/>
      <c r="O49" s="2"/>
      <c r="P49" s="104"/>
      <c r="Q49" s="2">
        <f t="shared" si="0"/>
        <v>17</v>
      </c>
    </row>
    <row r="50" spans="1:17" ht="12.75">
      <c r="A50" s="103">
        <v>8</v>
      </c>
      <c r="B50" s="110" t="s">
        <v>129</v>
      </c>
      <c r="C50" s="102">
        <v>1989</v>
      </c>
      <c r="D50" s="102" t="s">
        <v>52</v>
      </c>
      <c r="E50" s="102"/>
      <c r="F50" s="102"/>
      <c r="G50" s="102"/>
      <c r="H50" s="102"/>
      <c r="I50" s="101"/>
      <c r="J50" s="104"/>
      <c r="K50" s="101"/>
      <c r="L50" s="104"/>
      <c r="M50" s="102">
        <v>6</v>
      </c>
      <c r="N50" s="104">
        <v>16</v>
      </c>
      <c r="O50" s="2"/>
      <c r="P50" s="104"/>
      <c r="Q50" s="2">
        <f t="shared" si="0"/>
        <v>16</v>
      </c>
    </row>
    <row r="51" spans="1:17" ht="12.75">
      <c r="A51" s="103">
        <v>8</v>
      </c>
      <c r="B51" s="107" t="s">
        <v>130</v>
      </c>
      <c r="C51" s="102">
        <v>1960</v>
      </c>
      <c r="D51" s="102" t="s">
        <v>115</v>
      </c>
      <c r="E51" s="102"/>
      <c r="F51" s="102"/>
      <c r="G51" s="102"/>
      <c r="H51" s="102"/>
      <c r="I51" s="102">
        <v>6</v>
      </c>
      <c r="J51" s="104">
        <v>4</v>
      </c>
      <c r="K51" s="102">
        <v>9</v>
      </c>
      <c r="L51" s="104">
        <v>3</v>
      </c>
      <c r="M51" s="102">
        <v>8</v>
      </c>
      <c r="N51" s="104">
        <v>9</v>
      </c>
      <c r="O51" s="2"/>
      <c r="P51" s="104"/>
      <c r="Q51" s="2">
        <f t="shared" si="0"/>
        <v>16</v>
      </c>
    </row>
    <row r="52" spans="1:17" ht="12.75">
      <c r="A52" s="103">
        <v>10</v>
      </c>
      <c r="B52" s="107" t="s">
        <v>131</v>
      </c>
      <c r="C52" s="102">
        <v>1988</v>
      </c>
      <c r="D52" s="102" t="s">
        <v>52</v>
      </c>
      <c r="E52" s="102"/>
      <c r="F52" s="102"/>
      <c r="G52" s="102"/>
      <c r="H52" s="102"/>
      <c r="I52" s="101"/>
      <c r="J52" s="2"/>
      <c r="K52" s="101"/>
      <c r="L52" s="104"/>
      <c r="M52" s="102">
        <v>7</v>
      </c>
      <c r="N52" s="104">
        <v>12</v>
      </c>
      <c r="O52" s="2"/>
      <c r="P52" s="104"/>
      <c r="Q52" s="2">
        <f t="shared" si="0"/>
        <v>12</v>
      </c>
    </row>
    <row r="53" spans="1:17" ht="12.75">
      <c r="A53" s="103">
        <v>11</v>
      </c>
      <c r="B53" s="107" t="s">
        <v>49</v>
      </c>
      <c r="C53" s="102">
        <v>1992</v>
      </c>
      <c r="D53" s="102" t="s">
        <v>103</v>
      </c>
      <c r="E53" s="102"/>
      <c r="F53" s="102"/>
      <c r="G53" s="102"/>
      <c r="H53" s="102"/>
      <c r="I53" s="102">
        <v>8</v>
      </c>
      <c r="J53" s="2"/>
      <c r="K53" s="102">
        <v>8</v>
      </c>
      <c r="L53" s="104">
        <v>6</v>
      </c>
      <c r="M53" s="102">
        <v>10</v>
      </c>
      <c r="N53" s="104">
        <v>3</v>
      </c>
      <c r="O53" s="2"/>
      <c r="P53" s="104"/>
      <c r="Q53" s="2">
        <f t="shared" si="0"/>
        <v>9</v>
      </c>
    </row>
    <row r="54" spans="1:17" ht="12.75">
      <c r="A54" s="103">
        <v>12</v>
      </c>
      <c r="B54" s="107" t="s">
        <v>132</v>
      </c>
      <c r="C54" s="102">
        <v>1982</v>
      </c>
      <c r="D54" s="102" t="s">
        <v>58</v>
      </c>
      <c r="E54" s="102"/>
      <c r="F54" s="102"/>
      <c r="G54" s="102"/>
      <c r="H54" s="102"/>
      <c r="I54" s="101"/>
      <c r="J54" s="2"/>
      <c r="K54" s="102">
        <v>12</v>
      </c>
      <c r="L54" s="2"/>
      <c r="M54" s="102">
        <v>9</v>
      </c>
      <c r="N54" s="104">
        <v>6</v>
      </c>
      <c r="O54" s="2"/>
      <c r="P54" s="104"/>
      <c r="Q54" s="2">
        <f t="shared" si="0"/>
        <v>6</v>
      </c>
    </row>
    <row r="55" spans="1:17" ht="12.75">
      <c r="A55" s="103"/>
      <c r="B55" s="107" t="s">
        <v>133</v>
      </c>
      <c r="C55" s="102">
        <v>1986</v>
      </c>
      <c r="D55" s="102" t="s">
        <v>52</v>
      </c>
      <c r="E55" s="102"/>
      <c r="F55" s="102"/>
      <c r="G55" s="102"/>
      <c r="H55" s="102"/>
      <c r="I55" s="101"/>
      <c r="J55" s="2"/>
      <c r="K55" s="101"/>
      <c r="L55" s="2"/>
      <c r="M55" s="102">
        <v>14</v>
      </c>
      <c r="N55" s="104"/>
      <c r="O55" s="2"/>
      <c r="P55" s="104"/>
      <c r="Q55" s="2">
        <f t="shared" si="0"/>
        <v>0</v>
      </c>
    </row>
    <row r="56" spans="1:17" ht="12.75">
      <c r="A56" s="103"/>
      <c r="B56" s="107" t="s">
        <v>134</v>
      </c>
      <c r="C56" s="102">
        <v>1982</v>
      </c>
      <c r="D56" s="102" t="s">
        <v>58</v>
      </c>
      <c r="E56" s="102"/>
      <c r="F56" s="102"/>
      <c r="G56" s="102"/>
      <c r="H56" s="102"/>
      <c r="I56" s="101"/>
      <c r="J56" s="2"/>
      <c r="K56" s="102">
        <v>11</v>
      </c>
      <c r="L56" s="2"/>
      <c r="M56" s="102">
        <v>11</v>
      </c>
      <c r="N56" s="104"/>
      <c r="O56" s="2"/>
      <c r="P56" s="104"/>
      <c r="Q56" s="2">
        <f t="shared" si="0"/>
        <v>0</v>
      </c>
    </row>
    <row r="57" spans="1:17" ht="12.75">
      <c r="A57" s="103"/>
      <c r="B57" s="107" t="s">
        <v>135</v>
      </c>
      <c r="C57" s="102">
        <v>1964</v>
      </c>
      <c r="D57" s="102" t="s">
        <v>115</v>
      </c>
      <c r="E57" s="102"/>
      <c r="F57" s="102"/>
      <c r="G57" s="102"/>
      <c r="H57" s="102"/>
      <c r="I57" s="102">
        <v>7</v>
      </c>
      <c r="J57" s="2"/>
      <c r="K57" s="102">
        <v>10</v>
      </c>
      <c r="L57" s="2"/>
      <c r="M57" s="102">
        <v>13</v>
      </c>
      <c r="N57" s="104"/>
      <c r="O57" s="2"/>
      <c r="P57" s="104"/>
      <c r="Q57" s="2">
        <f t="shared" si="0"/>
        <v>0</v>
      </c>
    </row>
    <row r="58" spans="1:17" ht="12.75">
      <c r="A58" s="103"/>
      <c r="B58" s="107" t="s">
        <v>136</v>
      </c>
      <c r="C58" s="102">
        <v>1987</v>
      </c>
      <c r="D58" s="102" t="s">
        <v>52</v>
      </c>
      <c r="E58" s="102"/>
      <c r="F58" s="102"/>
      <c r="G58" s="102"/>
      <c r="H58" s="102"/>
      <c r="I58" s="2"/>
      <c r="J58" s="2"/>
      <c r="K58" s="2"/>
      <c r="L58" s="2"/>
      <c r="M58" s="102">
        <v>12</v>
      </c>
      <c r="N58" s="104"/>
      <c r="O58" s="2"/>
      <c r="P58" s="104"/>
      <c r="Q58" s="2">
        <f t="shared" si="0"/>
        <v>0</v>
      </c>
    </row>
    <row r="59" spans="1:17" ht="12.75">
      <c r="A59" s="3"/>
      <c r="B59" s="107" t="s">
        <v>35</v>
      </c>
      <c r="C59" s="102">
        <v>1994</v>
      </c>
      <c r="D59" s="102" t="s">
        <v>28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6">
        <v>4</v>
      </c>
      <c r="P59" s="115"/>
      <c r="Q59" s="116">
        <f t="shared" si="0"/>
        <v>0</v>
      </c>
    </row>
    <row r="60" spans="1:17" ht="12.75">
      <c r="A60" s="3"/>
      <c r="B60" s="107" t="s">
        <v>29</v>
      </c>
      <c r="C60" s="102">
        <v>1994</v>
      </c>
      <c r="D60" s="102" t="s">
        <v>28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6">
        <v>5</v>
      </c>
      <c r="P60" s="115"/>
      <c r="Q60" s="116">
        <f t="shared" si="0"/>
        <v>0</v>
      </c>
    </row>
    <row r="61" spans="1:17" ht="12.75">
      <c r="A61" s="3"/>
      <c r="B61" s="107" t="s">
        <v>63</v>
      </c>
      <c r="C61" s="102">
        <v>1992</v>
      </c>
      <c r="D61" s="102" t="s">
        <v>64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6">
        <v>6</v>
      </c>
      <c r="P61" s="115"/>
      <c r="Q61" s="116">
        <f t="shared" si="0"/>
        <v>0</v>
      </c>
    </row>
    <row r="62" spans="1:17" ht="12.75">
      <c r="A62" s="3"/>
      <c r="B62" s="115" t="s">
        <v>49</v>
      </c>
      <c r="C62" s="116">
        <v>1992</v>
      </c>
      <c r="D62" s="116" t="s">
        <v>28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6">
        <v>7</v>
      </c>
      <c r="P62" s="115"/>
      <c r="Q62" s="116">
        <f t="shared" si="0"/>
        <v>0</v>
      </c>
    </row>
    <row r="63" spans="1:17" ht="12.75">
      <c r="A63" s="3"/>
      <c r="B63" s="107" t="s">
        <v>68</v>
      </c>
      <c r="C63" s="102">
        <v>1994</v>
      </c>
      <c r="D63" s="102" t="s">
        <v>69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6">
        <v>8</v>
      </c>
      <c r="P63" s="115"/>
      <c r="Q63" s="116">
        <f t="shared" si="0"/>
        <v>0</v>
      </c>
    </row>
  </sheetData>
  <sheetProtection/>
  <mergeCells count="29">
    <mergeCell ref="O41:P41"/>
    <mergeCell ref="A1:Q1"/>
    <mergeCell ref="A3:A5"/>
    <mergeCell ref="D3:D5"/>
    <mergeCell ref="C3:C5"/>
    <mergeCell ref="B3:B5"/>
    <mergeCell ref="A40:A42"/>
    <mergeCell ref="B40:B42"/>
    <mergeCell ref="C40:C42"/>
    <mergeCell ref="D40:D42"/>
    <mergeCell ref="E40:H40"/>
    <mergeCell ref="I40:N40"/>
    <mergeCell ref="O40:P40"/>
    <mergeCell ref="Q40:Q42"/>
    <mergeCell ref="E41:F41"/>
    <mergeCell ref="G41:H41"/>
    <mergeCell ref="I41:J41"/>
    <mergeCell ref="K41:L41"/>
    <mergeCell ref="M41:N41"/>
    <mergeCell ref="Q3:Q5"/>
    <mergeCell ref="O3:P3"/>
    <mergeCell ref="I4:J4"/>
    <mergeCell ref="K4:L4"/>
    <mergeCell ref="M4:N4"/>
    <mergeCell ref="O4:P4"/>
    <mergeCell ref="E3:H3"/>
    <mergeCell ref="E4:F4"/>
    <mergeCell ref="G4:H4"/>
    <mergeCell ref="I3:N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extreme</cp:lastModifiedBy>
  <cp:lastPrinted>2009-12-09T04:32:35Z</cp:lastPrinted>
  <dcterms:created xsi:type="dcterms:W3CDTF">1996-10-08T23:32:33Z</dcterms:created>
  <dcterms:modified xsi:type="dcterms:W3CDTF">2009-12-09T15:03:35Z</dcterms:modified>
  <cp:category/>
  <cp:version/>
  <cp:contentType/>
  <cp:contentStatus/>
</cp:coreProperties>
</file>